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M:\001-ŠTUDENTSKI REFERAT - štud. l. 2025-26\13-Komisije za študijsko področje in Disc postopki\Objava Disc postopkov\"/>
    </mc:Choice>
  </mc:AlternateContent>
  <xr:revisionPtr revIDLastSave="0" documentId="13_ncr:1_{BB803A28-41C8-421B-B99C-426EC6A60DE4}" xr6:coauthVersionLast="47" xr6:coauthVersionMax="47" xr10:uidLastSave="{00000000-0000-0000-0000-000000000000}"/>
  <bookViews>
    <workbookView xWindow="-120" yWindow="-120" windowWidth="29040" windowHeight="15840" xr2:uid="{E84660C0-96CF-45A4-8705-592884A2F2CE}"/>
  </bookViews>
  <sheets>
    <sheet name="PODATKI" sheetId="2" r:id="rId1"/>
    <sheet name="SEZNAM postopkov" sheetId="3" r:id="rId2"/>
    <sheet name="seznam kršitev in ukrepov" sheetId="1"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 l="1"/>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 i="3"/>
  <c r="G4" i="3"/>
  <c r="G5" i="3"/>
  <c r="G6" i="3"/>
  <c r="G7" i="3"/>
  <c r="G8" i="3"/>
  <c r="G9" i="3"/>
  <c r="G10" i="3"/>
  <c r="G11" i="3"/>
  <c r="G12" i="3"/>
  <c r="G13" i="3"/>
  <c r="G14" i="3"/>
  <c r="G15" i="3"/>
  <c r="G16" i="3"/>
  <c r="G17" i="3"/>
  <c r="G18" i="3"/>
  <c r="G19" i="3"/>
  <c r="G20" i="3"/>
  <c r="G21" i="3"/>
  <c r="G22" i="3"/>
  <c r="E3" i="3"/>
  <c r="E4" i="3"/>
  <c r="E5" i="3"/>
  <c r="E6" i="3"/>
  <c r="E7" i="3"/>
  <c r="E8" i="3"/>
  <c r="E9" i="3"/>
  <c r="E10" i="3"/>
  <c r="E11" i="3"/>
  <c r="E12" i="3"/>
  <c r="E13" i="3"/>
  <c r="E14" i="3"/>
  <c r="E15" i="3"/>
  <c r="E16" i="3"/>
  <c r="E17" i="3"/>
  <c r="E18" i="3"/>
  <c r="E19" i="3"/>
  <c r="E20" i="3"/>
  <c r="E21" i="3"/>
  <c r="E22" i="3"/>
  <c r="C4" i="3"/>
  <c r="C5" i="3"/>
  <c r="C6" i="3"/>
  <c r="C7" i="3"/>
  <c r="C8" i="3"/>
  <c r="C9" i="3"/>
  <c r="C10" i="3"/>
  <c r="C11" i="3"/>
  <c r="C12" i="3"/>
  <c r="C13" i="3"/>
  <c r="C14" i="3"/>
  <c r="C15" i="3"/>
  <c r="C16" i="3"/>
  <c r="C17" i="3"/>
  <c r="C18" i="3"/>
  <c r="C19" i="3"/>
  <c r="C20" i="3"/>
  <c r="C21" i="3"/>
  <c r="C22" i="3"/>
  <c r="C3" i="3"/>
</calcChain>
</file>

<file path=xl/sharedStrings.xml><?xml version="1.0" encoding="utf-8"?>
<sst xmlns="http://schemas.openxmlformats.org/spreadsheetml/2006/main" count="123" uniqueCount="98">
  <si>
    <t>dejanje, ki ima znake kaznivega dejanja zoper življenje, telo ali spolno nedotakljivost ali drugega nasilnega kaznivega dejanja zoper študenta, zaposlenega in zunanjega sodelavca Univerze in njenih članic, in druga dejanja, ki predstavljajo nadlegovanje ali trpinčenje drugih študentov, zaposlenih ali zunanjih sodelavcev Univerze ali njenih članic,</t>
  </si>
  <si>
    <t>dejanje, ki ima znake kaznivega dejanja, s katerim je prekršena zasebnost študentov, zaposlenih ali zunanjih sodelavcev Univerze ali njenih članic,</t>
  </si>
  <si>
    <t>dejanje, s katerim študent povzroči premoženjsko škodo Univerzi ali njeni članici, drugemu študentu, zaposlenemu ali zunanjemu sodelavcu Univerze ali njenih članic, ki presega 5.000 evrov,</t>
  </si>
  <si>
    <t>kršitev pravil uporabe univerzitetnega informacijskega omrežja, s katero se ogrozi integriteta informacijskega omrežja ali njegovega dela, s katero se ogrozi integriteta ali zaupnost podatkov uporabnikov ali upravljavcev omrežja ali s katero se omogoči posest ali posredovanje prepovedanega slikovnega in drugega gradiva,</t>
  </si>
  <si>
    <t>ponareditev listine ali uporaba ponarejene ali spremenjene listine kot prave,</t>
  </si>
  <si>
    <t>prevara pri preverjanju znanja ali prevara pri opravljanju drugih študijskih obveznosti (npr. neupoštevanje navodil izvajalca med potekom preverjanja znanja, sodelovanje z drugimi osebami na nedovoljen način med potekom preverjanja znanja, uporaba nedovoljenih pripomočkov, plagiatorstvo, lažno predstavljanje, prepisovanje od drugih udeležencev ipd.),</t>
  </si>
  <si>
    <t>oviranje drugih študentov pri izpolnjevanju študijskih obveznosti ali obveznosti pri raziskovalnem ali umetniškem delu, če se s tem onemogoči redno napredovanje v višji letnik ali povzroči prekinitev študija,</t>
  </si>
  <si>
    <t>onemogočanje izvajanja pedagoške ali raziskovalne ali umetniške dejavnosti na Univerzi ali njenih članicah ter dela knjižnic,</t>
  </si>
  <si>
    <t>neupravičena proizvodnja, promet ali posest prepovedanih drog ali nedovoljenih snovi v športu v prostorih Univerze ter omogočanje njihovega uživanja drugim v prostorih Univerze ali pri izvajanju organiziranih oblik študijskega procesa izven prostorov Univerze,</t>
  </si>
  <si>
    <t>kršitev ugleda Univerze ali njenih članic,</t>
  </si>
  <si>
    <t>javno spodbujanje k narodni, rasni, verski, spolni ali drugi neenakopravnosti, razpihovanje narodnega, rasnega, verskega ali drugega sovraštva in nestrpnosti, ali spodbujanje k nasilju in vojni v prostorih Univerze ali pri izvajanju organiziranih oblik študijskega procesa izven prostorov Univerze,</t>
  </si>
  <si>
    <t>kršitev izpitne tajnosti in pomoč pri kršitvi oziroma napeljevanje h kršitvi izpitne tajnosti,</t>
  </si>
  <si>
    <t>oviranje izpolnjevanja študijskih obveznosti ali obveznosti pri raziskovalnem ali umetniškem delu ter oviranje udeleževanja pedagoškega procesa študentom s posebnim statusom,</t>
  </si>
  <si>
    <t>zloraba statusa študenta s posebnim statusom,</t>
  </si>
  <si>
    <t>omogočanje rabe, prodaja ali neupravičena zastavitev študentske izkaznice drugi osebi, kakršnakoli zloraba izkaznice ali ponarejanje izkaznice,</t>
  </si>
  <si>
    <t>zloraba ali oviranje izvrševanja pravic, ki po zakonu izhajajo iz statusa študenta,</t>
  </si>
  <si>
    <t>oviranje dela organov Univerze ali njenih članic,</t>
  </si>
  <si>
    <t>oviranje dela predstavnikov študentov v organih Univerze ali njenih članic,</t>
  </si>
  <si>
    <t>prevara v prijavno-sprejemnem postopku.</t>
  </si>
  <si>
    <t>opomin</t>
  </si>
  <si>
    <t>ukor</t>
  </si>
  <si>
    <t>prepoved opravljanja izpitov za obdobje enega do treh izpitnih rokov,</t>
  </si>
  <si>
    <t>prepoved opravljanja študijskih obveznosti ali udeleževanja izobraževanj za časovno
omejeno obdobje, ki ne sme biti daljše od petih mesecev,</t>
  </si>
  <si>
    <t>začasna izključitev z Univerze in prepoved opravljanja študijskih obveznosti v času
izključitve, ki ne sme biti daljša od petih let,</t>
  </si>
  <si>
    <t>trajna izključitev z Univerze in trajna prepoved opravljanja študijskih obveznosti,</t>
  </si>
  <si>
    <t>trajna prepoved vpisa na Univerzo in trajna prepoved opravljanja študijskih obveznosti.</t>
  </si>
  <si>
    <t>STRANSKI DISCIPLINSKI UKRPEI</t>
  </si>
  <si>
    <t>pisno opravičilo osebi, ki je bila z disciplinsko kršitvijo prizadeta,</t>
  </si>
  <si>
    <t>nudenje pomoči na katerikoli članici ali rektoratu Univerze,</t>
  </si>
  <si>
    <t>povrnitev povzročene premoženjske škode.</t>
  </si>
  <si>
    <t>Ali ste v tem času vodili disciplinski postopek?</t>
  </si>
  <si>
    <t>Članica</t>
  </si>
  <si>
    <t>Izrečen glavni disciplinski ukrep</t>
  </si>
  <si>
    <t>Izrčen stranski dispciplinski ukrep</t>
  </si>
  <si>
    <t>krištelj</t>
  </si>
  <si>
    <t>disciplinsk kršitev</t>
  </si>
  <si>
    <t>ravnanje zoper čast in dobro ime drugega študenta, zaposlenega ali zunanjega sodelavca Univerze ali njenih članic,</t>
  </si>
  <si>
    <t>oviranje drugega študenta pri izpolnjevanju njegovih študijskih obveznosti ali obveznosti
pri raziskovalnem ali umetniškem delu,</t>
  </si>
  <si>
    <t>motenje izvajanja pedagoške ali raziskovalne ali umetniške dejavnosti na Univerzi ali njenih
članicah ter dela knjižnic,</t>
  </si>
  <si>
    <t>povzročitev premoženjske škode Univerzi ali njenim članicam, drugemu študentu,
zaposlenemu ali zunanjemu sodelavcu Univerze ali njenih članic do vključno 5.000 evrov,</t>
  </si>
  <si>
    <t>lažja kršitev pravil uporabe univerzitetnega informacijskega omrežja.</t>
  </si>
  <si>
    <t>1L</t>
  </si>
  <si>
    <t>2L</t>
  </si>
  <si>
    <t>3L</t>
  </si>
  <si>
    <t>4L</t>
  </si>
  <si>
    <t>5L</t>
  </si>
  <si>
    <t>1T</t>
  </si>
  <si>
    <t>2T</t>
  </si>
  <si>
    <t>3T</t>
  </si>
  <si>
    <t>4T</t>
  </si>
  <si>
    <t>5T</t>
  </si>
  <si>
    <t>6T</t>
  </si>
  <si>
    <t>7T</t>
  </si>
  <si>
    <t>8T</t>
  </si>
  <si>
    <t>9T</t>
  </si>
  <si>
    <t>10T</t>
  </si>
  <si>
    <t>11T</t>
  </si>
  <si>
    <t>12T</t>
  </si>
  <si>
    <t>13T</t>
  </si>
  <si>
    <t>14T</t>
  </si>
  <si>
    <t>15T</t>
  </si>
  <si>
    <t>16T</t>
  </si>
  <si>
    <t>17T</t>
  </si>
  <si>
    <t>18T</t>
  </si>
  <si>
    <t>19T</t>
  </si>
  <si>
    <t>GLAVNI DISCIPLINSKI UKREPI</t>
  </si>
  <si>
    <t>1G</t>
  </si>
  <si>
    <t>2G</t>
  </si>
  <si>
    <t>3G</t>
  </si>
  <si>
    <t>4G</t>
  </si>
  <si>
    <t>5G</t>
  </si>
  <si>
    <t>6G</t>
  </si>
  <si>
    <t>7G</t>
  </si>
  <si>
    <t>1S</t>
  </si>
  <si>
    <t>2S</t>
  </si>
  <si>
    <t>3S</t>
  </si>
  <si>
    <t>TEŽJA DISCIPLINSKA KRŠITEV</t>
  </si>
  <si>
    <t>LAŽJA DISCIPLINSKA KRŠITEV</t>
  </si>
  <si>
    <t>disciplinska kršitev - opis</t>
  </si>
  <si>
    <t>Izrečen glavni disciplinski ukrep - opis</t>
  </si>
  <si>
    <t>Izrečen stranski disciplinski ukrpe - opis</t>
  </si>
  <si>
    <t>Štetje od disciplinska kršitev - opis</t>
  </si>
  <si>
    <t>#N/A</t>
  </si>
  <si>
    <t>Če DA, koliko postopkov ste vodili v preteklem študijskem letu?</t>
  </si>
  <si>
    <t>Kršitelj, ki ga anonimizirate; če ima več kršitev, zapišite v več vrstic enako ime OZ. oznako</t>
  </si>
  <si>
    <t>Na naslednji strani - list "SEZNAM postopkov" zapišite podatke, ki se bodo nato prikazali kot  rezultat tukaj:</t>
  </si>
  <si>
    <t>Ali ste kakšnen postopek ustavili?</t>
  </si>
  <si>
    <t>Če DA, koliko postopkov ste ustavili v preteklem študijskem letu?</t>
  </si>
  <si>
    <t>disciplinska kršitev</t>
  </si>
  <si>
    <t>Če ste v istem postopku obravnali dve kršitvi, zapišite vsako v svoj vrstico. Zapišite številko iz lista "seznam kršitev in ukrepov" ali gre za lažjo ali težjo dicisplinsko kršitev, zraven se vam bo izpisalo ime. Če se disciplinski postopek ustavi, zapišite "ustavil".</t>
  </si>
  <si>
    <t>Podatek se samostojno prenese iz lista "seznam kršitev in ukrepov", če izberete pravo številko disciplinske kršitve</t>
  </si>
  <si>
    <t>Kršitelj 1</t>
  </si>
  <si>
    <t>Kršitelj 2</t>
  </si>
  <si>
    <t>(blank)</t>
  </si>
  <si>
    <t>Grand Total</t>
  </si>
  <si>
    <t>UL FFA</t>
  </si>
  <si>
    <t>Da</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</si>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</sst>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rial"/>
      <family val="2"/>
      <charset val="238"/>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wrapText="1"/>
    </xf>
    <xf numFmtId="0" fontId="0" fillId="0" borderId="1" xfId="0" applyBorder="1" applyAlignment="1">
      <alignment vertical="top" wrapText="1"/>
    </xf>
    <xf numFmtId="0" fontId="0" fillId="0" borderId="0" xfId="0" applyAlignment="1">
      <alignment horizontal="right" vertical="top" wrapText="1"/>
    </xf>
    <xf numFmtId="0" fontId="0" fillId="0" borderId="0" xfId="0" pivotButton="1"/>
    <xf numFmtId="0" fontId="0" fillId="0" borderId="1" xfId="0" applyBorder="1" applyAlignment="1">
      <alignment vertical="top"/>
    </xf>
    <xf numFmtId="0" fontId="0" fillId="2" borderId="0" xfId="0" applyFill="1" applyAlignment="1">
      <alignment vertical="top" wrapText="1"/>
    </xf>
    <xf numFmtId="0" fontId="0" fillId="3" borderId="1" xfId="0" applyFill="1" applyBorder="1" applyAlignment="1">
      <alignment vertical="top"/>
    </xf>
    <xf numFmtId="0" fontId="0" fillId="3" borderId="1" xfId="0" applyFill="1" applyBorder="1" applyAlignment="1">
      <alignment vertical="top" wrapText="1"/>
    </xf>
    <xf numFmtId="0" fontId="0" fillId="4" borderId="1" xfId="0" applyFill="1" applyBorder="1" applyAlignment="1">
      <alignment vertical="top"/>
    </xf>
    <xf numFmtId="0" fontId="0" fillId="4" borderId="1" xfId="0" applyFill="1" applyBorder="1" applyAlignment="1">
      <alignment vertical="top" wrapText="1"/>
    </xf>
    <xf numFmtId="0" fontId="0" fillId="5" borderId="1" xfId="0" applyFill="1" applyBorder="1" applyAlignment="1">
      <alignment wrapText="1"/>
    </xf>
    <xf numFmtId="0" fontId="0" fillId="6" borderId="1" xfId="0" applyFill="1" applyBorder="1"/>
    <xf numFmtId="0" fontId="0" fillId="0" borderId="0" xfId="0" pivotButton="1" applyAlignment="1">
      <alignment wrapText="1"/>
    </xf>
    <xf numFmtId="0" fontId="0" fillId="0" borderId="0" xfId="0" pivotButton="1" applyAlignment="1">
      <alignment vertical="top"/>
    </xf>
    <xf numFmtId="0" fontId="0" fillId="0" borderId="1" xfId="0" applyBorder="1"/>
  </cellXfs>
  <cellStyles count="1">
    <cellStyle name="Normal" xfId="0" builtinId="0"/>
  </cellStyles>
  <dxfs count="19">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404142</xdr:colOff>
      <xdr:row>0</xdr:row>
      <xdr:rowOff>102023</xdr:rowOff>
    </xdr:from>
    <xdr:to>
      <xdr:col>11</xdr:col>
      <xdr:colOff>2269067</xdr:colOff>
      <xdr:row>6</xdr:row>
      <xdr:rowOff>254000</xdr:rowOff>
    </xdr:to>
    <xdr:sp macro="" textlink="">
      <xdr:nvSpPr>
        <xdr:cNvPr id="2" name="PoljeZBesedilom 1">
          <a:extLst>
            <a:ext uri="{FF2B5EF4-FFF2-40B4-BE49-F238E27FC236}">
              <a16:creationId xmlns:a16="http://schemas.microsoft.com/office/drawing/2014/main" id="{929B6DCD-3034-DEAE-3511-058B04F61085}"/>
            </a:ext>
          </a:extLst>
        </xdr:cNvPr>
        <xdr:cNvSpPr txBox="1"/>
      </xdr:nvSpPr>
      <xdr:spPr>
        <a:xfrm>
          <a:off x="9988409" y="102023"/>
          <a:ext cx="15166058" cy="187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200"/>
            <a:t>Podatke</a:t>
          </a:r>
          <a:r>
            <a:rPr lang="sl-SI" sz="1200" baseline="0"/>
            <a:t> o postoku, kršitelju, zapišete na list "SEZNAM postopkov". Ko bo list izpolnjen, se bodo podatki prikazali v sumarni obliki glede na izpolnjene podatke. Morate pa podatke osvežiti, in sicer s postavitvijo na tabeli in klikom "osveži" (slikica).</a:t>
          </a:r>
        </a:p>
        <a:p>
          <a:r>
            <a:rPr lang="sl-SI" sz="1200" baseline="0"/>
            <a:t>Na listu SEZNAM postopkov podatke vnesete za vsako posamezno kršitev, kršitelja anonimizirate. Če bo kršitelj imel več disciplinskih kršitev, ga morate zapisati za vsako kršitev v svojo vrstico posebaj, vendar uporabite isto oznako kot v prvi kršitvi.</a:t>
          </a:r>
        </a:p>
        <a:p>
          <a:r>
            <a:rPr lang="sl-SI" sz="1200" baseline="0"/>
            <a:t>Ko boste zapisali številko kršitve, se bo samostojno izpisal opis kršitve ali ukrepa.</a:t>
          </a:r>
        </a:p>
        <a:p>
          <a:r>
            <a:rPr lang="sl-SI" sz="1200" baseline="0"/>
            <a:t>Za oznake smo pri lažjih kršitvah uporabili črko L, težjih črko T, za glavni ukrep G in stranski ukrep S. Celoten seznam s "šifrantom" je na listu "seznam kršitev in ukrepov". Uporabljajte pravilne oznake. </a:t>
          </a:r>
        </a:p>
        <a:p>
          <a:r>
            <a:rPr lang="sl-SI" sz="1100"/>
            <a:t>Po izpolnjenih podatkih (prazno) odstranite</a:t>
          </a:r>
          <a:r>
            <a:rPr lang="sl-SI" sz="1100" baseline="0"/>
            <a:t> s filtrom v stolpcu disciplinska kršitev.</a:t>
          </a:r>
          <a:endParaRPr lang="sl-SI" sz="1100"/>
        </a:p>
      </xdr:txBody>
    </xdr:sp>
    <xdr:clientData/>
  </xdr:twoCellAnchor>
  <xdr:twoCellAnchor editAs="oneCell">
    <xdr:from>
      <xdr:col>10</xdr:col>
      <xdr:colOff>1687407</xdr:colOff>
      <xdr:row>3</xdr:row>
      <xdr:rowOff>524835</xdr:rowOff>
    </xdr:from>
    <xdr:to>
      <xdr:col>11</xdr:col>
      <xdr:colOff>78741</xdr:colOff>
      <xdr:row>6</xdr:row>
      <xdr:rowOff>351114</xdr:rowOff>
    </xdr:to>
    <xdr:pic>
      <xdr:nvPicPr>
        <xdr:cNvPr id="3" name="Slika 2">
          <a:extLst>
            <a:ext uri="{FF2B5EF4-FFF2-40B4-BE49-F238E27FC236}">
              <a16:creationId xmlns:a16="http://schemas.microsoft.com/office/drawing/2014/main" id="{C39F2BA5-B455-9A4C-607F-94316C2F5D4D}"/>
            </a:ext>
          </a:extLst>
        </xdr:cNvPr>
        <xdr:cNvPicPr>
          <a:picLocks noChangeAspect="1"/>
        </xdr:cNvPicPr>
      </xdr:nvPicPr>
      <xdr:blipFill>
        <a:blip xmlns:r="http://schemas.openxmlformats.org/officeDocument/2006/relationships" r:embed="rId1"/>
        <a:stretch>
          <a:fillRect/>
        </a:stretch>
      </xdr:blipFill>
      <xdr:spPr>
        <a:xfrm>
          <a:off x="22024340" y="1032835"/>
          <a:ext cx="939801" cy="104420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hkovec Gorenc, Ana" refreshedDate="45967.367486805553" createdVersion="8" refreshedVersion="6" minRefreshableVersion="3" recordCount="395" xr:uid="{84CDE086-FF2E-4476-8A82-FCAF219D7C1F}">
  <cacheSource type="worksheet">
    <worksheetSource name="Tabela1"/>
  </cacheSource>
  <cacheFields count="7">
    <cacheField name="krištelj" numFmtId="0">
      <sharedItems containsBlank="1"/>
    </cacheField>
    <cacheField name="disciplinsk kršitev" numFmtId="0">
      <sharedItems containsBlank="1" count="10">
        <s v="6T"/>
        <m/>
        <s v="ustavil" u="1"/>
        <s v="1l" u="1"/>
        <s v="3t" u="1"/>
        <s v="1t" u="1"/>
        <s v="15t" u="1"/>
        <s v="4t" u="1"/>
        <s v="19t" u="1"/>
        <s v="2t" u="1"/>
      </sharedItems>
    </cacheField>
    <cacheField name="disciplinska kršitev - opis" numFmtId="0">
      <sharedItems count="9" longText="1">
        <s v="prevara pri preverjanju znanja ali prevara pri opravljanju drugih študijskih obveznosti (npr. neupoštevanje navodil izvajalca med potekom preverjanja znanja, sodelovanje z drugimi osebami na nedovoljen način med potekom preverjanja znanja, uporaba nedovoljenih pripomočkov, plagiatorstvo, lažno predstavljanje, prepisovanje od drugih udeležencev ipd.),"/>
        <e v="#N/A"/>
        <s v="kršitev pravil uporabe univerzitetnega informacijskega omrežja, s katero se ogrozi integriteta informacijskega omrežja ali njegovega dela, s katero se ogrozi integriteta ali zaupnost podatkov uporabnikov ali upravljavcev omrežja ali s katero se omogoči posest ali posredovanje prepovedanega slikovnega in drugega gradiva," u="1"/>
        <s v="dejanje, ki ima znake kaznivega dejanja, s katerim je prekršena zasebnost študentov, zaposlenih ali zunanjih sodelavcev Univerze ali njenih članic," u="1"/>
        <s v="prevara v prijavno-sprejemnem postopku." u="1"/>
        <s v="ravnanje zoper čast in dobro ime drugega študenta, zaposlenega ali zunanjega sodelavca Univerze ali njenih članic," u="1"/>
        <s v="dejanje, s katerim študent povzroči premoženjsko škodo Univerzi ali njeni članici, drugemu študentu, zaposlenemu ali zunanjemu sodelavcu Univerze ali njenih članic, ki presega 5.000 evrov," u="1"/>
        <s v="dejanje, ki ima znake kaznivega dejanja zoper življenje, telo ali spolno nedotakljivost ali drugega nasilnega kaznivega dejanja zoper študenta, zaposlenega in zunanjega sodelavca Univerze in njenih članic, in druga dejanja, ki predstavljajo nadlegovanje ali trpinčenje drugih študentov, zaposlenih ali zunanjih sodelavcev Univerze ali njenih članic," u="1"/>
        <s v="omogočanje rabe, prodaja ali neupravičena zastavitev študentske izkaznice drugi osebi, kakršnakoli zloraba izkaznice ali ponarejanje izkaznice," u="1"/>
      </sharedItems>
    </cacheField>
    <cacheField name="Izrečen glavni disciplinski ukrep" numFmtId="0">
      <sharedItems containsBlank="1" containsMixedTypes="1" containsNumber="1" containsInteger="1" minValue="1" maxValue="9" count="11">
        <s v="2G"/>
        <m/>
        <n v="5" u="1"/>
        <n v="2" u="1"/>
        <n v="6" u="1"/>
        <n v="7" u="1"/>
        <n v="1" u="1"/>
        <n v="3" u="1"/>
        <n v="8" u="1"/>
        <n v="9" u="1"/>
        <n v="4" u="1"/>
      </sharedItems>
    </cacheField>
    <cacheField name="Izrečen glavni disciplinski ukrep - opis" numFmtId="0">
      <sharedItems count="8">
        <s v="ukor"/>
        <e v="#N/A"/>
        <s v="trajna prepoved vpisa na Univerzo in trajna prepoved opravljanja študijskih obveznosti." u="1"/>
        <s v="prepoved opravljanja izpitov za obdobje enega do treh izpitnih rokov," u="1"/>
        <s v="začasna izključitev z Univerze in prepoved opravljanja študijskih obveznosti v času_x000a_izključitve, ki ne sme biti daljša od petih let," u="1"/>
        <s v="trajna izključitev z Univerze in trajna prepoved opravljanja študijskih obveznosti," u="1"/>
        <s v="opomin" u="1"/>
        <s v="prepoved opravljanja študijskih obveznosti ali udeleževanja izobraževanj za časovno_x000a_omejeno obdobje, ki ne sme biti daljše od petih mesecev," u="1"/>
      </sharedItems>
    </cacheField>
    <cacheField name="Izrčen stranski dispciplinski ukrep" numFmtId="0">
      <sharedItems containsNonDate="0" containsString="0" containsBlank="1" containsNumber="1" containsInteger="1" minValue="0" maxValue="5" count="7">
        <m/>
        <n v="0" u="1"/>
        <n v="5" u="1"/>
        <n v="2" u="1"/>
        <n v="1" u="1"/>
        <n v="3" u="1"/>
        <n v="4" u="1"/>
      </sharedItems>
    </cacheField>
    <cacheField name="Izrečen stranski disciplinski ukrpe - opis" numFmtId="0">
      <sharedItems count="4">
        <e v="#N/A"/>
        <s v="nudenje pomoči na katerikoli članici ali rektoratu Univerze," u="1"/>
        <s v="pisno opravičilo osebi, ki je bila z disciplinsko kršitvijo prizadeta," u="1"/>
        <s v="povrnitev povzročene premoženjske škod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5">
  <r>
    <s v="Kršitelj 1"/>
    <x v="0"/>
    <x v="0"/>
    <x v="0"/>
    <x v="0"/>
    <x v="0"/>
    <x v="0"/>
  </r>
  <r>
    <s v="Kršitelj 2"/>
    <x v="0"/>
    <x v="0"/>
    <x v="0"/>
    <x v="0"/>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r>
    <m/>
    <x v="1"/>
    <x v="1"/>
    <x v="1"/>
    <x v="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315326-936B-4B26-BB3E-CDD7C1E7EAF2}" name="Vrtilna tabela2" cacheId="0" applyNumberFormats="0" applyBorderFormats="0" applyFontFormats="0" applyPatternFormats="0" applyAlignmentFormats="0" applyWidthHeightFormats="1" dataCaption="Vrednosti" updatedVersion="6" minRefreshableVersion="3" itemPrintTitles="1" createdVersion="8" indent="0" compact="0" compactData="0" multipleFieldFilters="0">
  <location ref="B9:D12" firstHeaderRow="1" firstDataRow="1" firstDataCol="2"/>
  <pivotFields count="7">
    <pivotField compact="0" outline="0" showAll="0" defaultSubtotal="0"/>
    <pivotField name="disciplinska kršitev" axis="axisRow" compact="0" outline="0" subtotalTop="0" showAll="0" sortType="ascending" defaultSubtotal="0">
      <items count="10">
        <item m="1" x="6"/>
        <item m="1" x="8"/>
        <item m="1" x="3"/>
        <item m="1" x="5"/>
        <item m="1" x="9"/>
        <item m="1" x="4"/>
        <item m="1" x="7"/>
        <item x="0"/>
        <item m="1" x="2"/>
        <item x="1"/>
      </items>
    </pivotField>
    <pivotField axis="axisRow" dataField="1" compact="0" outline="0" subtotalTop="0" showAll="0" defaultSubtotal="0">
      <items count="9">
        <item m="1" x="7"/>
        <item m="1" x="3"/>
        <item m="1" x="6"/>
        <item m="1" x="8"/>
        <item m="1" x="4"/>
        <item m="1" x="5"/>
        <item x="1"/>
        <item x="0"/>
        <item m="1" x="2"/>
      </items>
    </pivotField>
    <pivotField compact="0" outline="0" showAll="0" defaultSubtotal="0"/>
    <pivotField compact="0" outline="0" subtotalTop="0" showAll="0" defaultSubtotal="0"/>
    <pivotField compact="0" outline="0" showAll="0" defaultSubtotal="0"/>
    <pivotField compact="0" outline="0" subtotalTop="0" showAll="0" defaultSubtotal="0"/>
  </pivotFields>
  <rowFields count="2">
    <field x="1"/>
    <field x="2"/>
  </rowFields>
  <rowItems count="3">
    <i>
      <x v="7"/>
      <x v="7"/>
    </i>
    <i>
      <x v="9"/>
      <x v="6"/>
    </i>
    <i t="grand">
      <x/>
    </i>
  </rowItems>
  <colItems count="1">
    <i/>
  </colItems>
  <dataFields count="1">
    <dataField name="Štetje od disciplinska kršitev - opis" fld="2" subtotal="count" baseField="0" baseItem="0"/>
  </dataFields>
  <formats count="12">
    <format dxfId="18">
      <pivotArea field="2" type="button" dataOnly="0" labelOnly="1" outline="0" axis="axisRow" fieldPosition="1"/>
    </format>
    <format dxfId="17">
      <pivotArea dataOnly="0" labelOnly="1" grandRow="1" outline="0" fieldPosition="0"/>
    </format>
    <format dxfId="16">
      <pivotArea dataOnly="0" labelOnly="1" outline="0" fieldPosition="0">
        <references count="2">
          <reference field="1" count="1" selected="0">
            <x v="0"/>
          </reference>
          <reference field="2" count="1">
            <x v="3"/>
          </reference>
        </references>
      </pivotArea>
    </format>
    <format dxfId="15">
      <pivotArea dataOnly="0" labelOnly="1" outline="0" fieldPosition="0">
        <references count="2">
          <reference field="1" count="1" selected="0">
            <x v="1"/>
          </reference>
          <reference field="2" count="1">
            <x v="4"/>
          </reference>
        </references>
      </pivotArea>
    </format>
    <format dxfId="14">
      <pivotArea dataOnly="0" labelOnly="1" outline="0" fieldPosition="0">
        <references count="2">
          <reference field="1" count="1" selected="0">
            <x v="2"/>
          </reference>
          <reference field="2" count="1">
            <x v="5"/>
          </reference>
        </references>
      </pivotArea>
    </format>
    <format dxfId="13">
      <pivotArea dataOnly="0" labelOnly="1" outline="0" fieldPosition="0">
        <references count="2">
          <reference field="1" count="1" selected="0">
            <x v="3"/>
          </reference>
          <reference field="2" count="1">
            <x v="0"/>
          </reference>
        </references>
      </pivotArea>
    </format>
    <format dxfId="12">
      <pivotArea dataOnly="0" labelOnly="1" outline="0" fieldPosition="0">
        <references count="2">
          <reference field="1" count="1" selected="0">
            <x v="4"/>
          </reference>
          <reference field="2" count="1">
            <x v="1"/>
          </reference>
        </references>
      </pivotArea>
    </format>
    <format dxfId="11">
      <pivotArea dataOnly="0" labelOnly="1" outline="0" fieldPosition="0">
        <references count="2">
          <reference field="1" count="1" selected="0">
            <x v="5"/>
          </reference>
          <reference field="2" count="1">
            <x v="2"/>
          </reference>
        </references>
      </pivotArea>
    </format>
    <format dxfId="10">
      <pivotArea dataOnly="0" labelOnly="1" outline="0" fieldPosition="0">
        <references count="2">
          <reference field="1" count="1" selected="0">
            <x v="9"/>
          </reference>
          <reference field="2" count="1">
            <x v="6"/>
          </reference>
        </references>
      </pivotArea>
    </format>
    <format dxfId="9">
      <pivotArea field="1" type="button" dataOnly="0" labelOnly="1" outline="0" axis="axisRow" fieldPosition="0"/>
    </format>
    <format dxfId="8">
      <pivotArea dataOnly="0" labelOnly="1" outline="0" fieldPosition="0">
        <references count="1">
          <reference field="1"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E68E15B-3E50-473B-9FE8-CFD1C8BD8AA4}" name="Vrtilna tabela3" cacheId="0" applyNumberFormats="0" applyBorderFormats="0" applyFontFormats="0" applyPatternFormats="0" applyAlignmentFormats="0" applyWidthHeightFormats="1" dataCaption="Vrednosti" updatedVersion="6" minRefreshableVersion="3" rowGrandTotals="0" colGrandTotals="0" itemPrintTitles="1" createdVersion="8" indent="0" compact="0" compactData="0" multipleFieldFilters="0">
  <location ref="G9:L11" firstHeaderRow="1" firstDataRow="1" firstDataCol="6"/>
  <pivotFields count="7">
    <pivotField compact="0" outline="0" showAll="0" defaultSubtotal="0"/>
    <pivotField axis="axisRow" compact="0" outline="0" subtotalTop="0" showAll="0" defaultSubtotal="0">
      <items count="10">
        <item m="1" x="6"/>
        <item m="1" x="8"/>
        <item m="1" x="3"/>
        <item m="1" x="5"/>
        <item m="1" x="9"/>
        <item m="1" x="4"/>
        <item x="1"/>
        <item x="0"/>
        <item m="1" x="7"/>
        <item m="1" x="2"/>
      </items>
    </pivotField>
    <pivotField axis="axisRow" compact="0" outline="0" subtotalTop="0" showAll="0" defaultSubtotal="0">
      <items count="9">
        <item m="1" x="7"/>
        <item m="1" x="3"/>
        <item m="1" x="6"/>
        <item m="1" x="8"/>
        <item m="1" x="4"/>
        <item m="1" x="5"/>
        <item x="1"/>
        <item x="0"/>
        <item m="1" x="2"/>
      </items>
    </pivotField>
    <pivotField axis="axisRow" compact="0" outline="0" showAll="0" defaultSubtotal="0">
      <items count="11">
        <item m="1" x="6"/>
        <item m="1" x="3"/>
        <item m="1" x="7"/>
        <item m="1" x="10"/>
        <item m="1" x="2"/>
        <item m="1" x="4"/>
        <item m="1" x="5"/>
        <item m="1" x="8"/>
        <item m="1" x="9"/>
        <item x="1"/>
        <item x="0"/>
      </items>
    </pivotField>
    <pivotField axis="axisRow" compact="0" outline="0" subtotalTop="0" showAll="0" defaultSubtotal="0">
      <items count="8">
        <item m="1" x="6"/>
        <item m="1" x="3"/>
        <item m="1" x="7"/>
        <item m="1" x="5"/>
        <item m="1" x="2"/>
        <item x="0"/>
        <item m="1" x="4"/>
        <item x="1"/>
      </items>
    </pivotField>
    <pivotField axis="axisRow" compact="0" outline="0" showAll="0" defaultSubtotal="0">
      <items count="7">
        <item m="1" x="4"/>
        <item m="1" x="3"/>
        <item m="1" x="5"/>
        <item m="1" x="6"/>
        <item m="1" x="2"/>
        <item x="0"/>
        <item m="1" x="1"/>
      </items>
    </pivotField>
    <pivotField axis="axisRow" compact="0" outline="0" subtotalTop="0" showAll="0" defaultSubtotal="0">
      <items count="4">
        <item m="1" x="1"/>
        <item m="1" x="2"/>
        <item m="1" x="3"/>
        <item x="0"/>
      </items>
    </pivotField>
  </pivotFields>
  <rowFields count="6">
    <field x="1"/>
    <field x="2"/>
    <field x="3"/>
    <field x="4"/>
    <field x="5"/>
    <field x="6"/>
  </rowFields>
  <rowItems count="2">
    <i>
      <x v="6"/>
      <x v="6"/>
      <x v="9"/>
      <x v="7"/>
      <x v="5"/>
      <x v="3"/>
    </i>
    <i>
      <x v="7"/>
      <x v="7"/>
      <x v="10"/>
      <x v="5"/>
      <x v="5"/>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687CCC-E4BC-4713-9EDB-E862872D1C26}" name="Tabela1" displayName="Tabela1" ref="A2:G397" totalsRowShown="0">
  <autoFilter ref="A2:G397" xr:uid="{3C687CCC-E4BC-4713-9EDB-E862872D1C26}"/>
  <tableColumns count="7">
    <tableColumn id="1" xr3:uid="{58E2DEB7-204F-49F6-BB2C-7A7F6D9503E1}" name="krištelj" dataDxfId="6"/>
    <tableColumn id="4" xr3:uid="{C4E99F1B-0262-4B09-B419-057C776E4103}" name="disciplinsk kršitev" dataDxfId="5"/>
    <tableColumn id="2" xr3:uid="{7F8BC5A3-D0F4-4303-85EB-1DD9E7E3416D}" name="disciplinska kršitev - opis" dataDxfId="4">
      <calculatedColumnFormula>VLOOKUP(Tabela1[[#This Row],[disciplinsk kršitev]],'seznam kršitev in ukrepov'!$A$1:$B$26,2,FALSE)</calculatedColumnFormula>
    </tableColumn>
    <tableColumn id="5" xr3:uid="{C9F27726-50CD-4A76-BD0D-BC9920B4A6C0}" name="Izrečen glavni disciplinski ukrep" dataDxfId="3"/>
    <tableColumn id="7" xr3:uid="{FF301D14-2CCD-48EC-A5EE-4AC92C5FD6E1}" name="Izrečen glavni disciplinski ukrep - opis" dataDxfId="2">
      <calculatedColumnFormula>VLOOKUP(Tabela1[[#This Row],[Izrečen glavni disciplinski ukrep]],'seznam kršitev in ukrepov'!$E$2:$F$8,2,FALSE)</calculatedColumnFormula>
    </tableColumn>
    <tableColumn id="6" xr3:uid="{E836EEEF-CF5C-4D35-97F8-7547B134F892}" name="Izrčen stranski dispciplinski ukrep" dataDxfId="1"/>
    <tableColumn id="8" xr3:uid="{B18502C8-2C75-485F-A6A0-C69A739892F4}" name="Izrečen stranski disciplinski ukrpe - opis" dataDxfId="0">
      <calculatedColumnFormula>VLOOKUP(Tabela1[[#This Row],[Izrčen stranski dispciplinski ukrep]],'seznam kršitev in ukrepov'!$H$2:$I$4,2,FALSE)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53A4-D061-401C-ABCA-C5626E1134A9}">
  <sheetPr>
    <tabColor theme="5" tint="0.39997558519241921"/>
  </sheetPr>
  <dimension ref="A2:L30"/>
  <sheetViews>
    <sheetView tabSelected="1" zoomScale="90" zoomScaleNormal="90" workbookViewId="0">
      <selection activeCell="C7" sqref="C7"/>
    </sheetView>
  </sheetViews>
  <sheetFormatPr defaultRowHeight="13.35" customHeight="1" x14ac:dyDescent="0.2"/>
  <cols>
    <col min="2" max="2" width="38.125" style="3" customWidth="1"/>
    <col min="3" max="3" width="47.125" style="1" customWidth="1"/>
    <col min="4" max="4" width="31.875" bestFit="1" customWidth="1"/>
    <col min="5" max="5" width="15.125" bestFit="1" customWidth="1"/>
    <col min="7" max="7" width="18.875" bestFit="1" customWidth="1"/>
    <col min="8" max="8" width="31.375" bestFit="1" customWidth="1"/>
    <col min="9" max="11" width="33.375" bestFit="1" customWidth="1"/>
    <col min="12" max="12" width="38.875" bestFit="1" customWidth="1"/>
  </cols>
  <sheetData>
    <row r="2" spans="1:12" ht="13.35" customHeight="1" x14ac:dyDescent="0.2">
      <c r="B2" s="5" t="s">
        <v>31</v>
      </c>
      <c r="C2" s="4" t="s">
        <v>95</v>
      </c>
    </row>
    <row r="3" spans="1:12" ht="13.35" customHeight="1" x14ac:dyDescent="0.2">
      <c r="B3" s="5" t="s">
        <v>30</v>
      </c>
      <c r="C3" s="4" t="s">
        <v>96</v>
      </c>
    </row>
    <row r="4" spans="1:12" ht="42.6" customHeight="1" x14ac:dyDescent="0.2">
      <c r="B4" s="5" t="s">
        <v>83</v>
      </c>
      <c r="C4" s="4">
        <v>2</v>
      </c>
    </row>
    <row r="5" spans="1:12" ht="13.35" customHeight="1" x14ac:dyDescent="0.2">
      <c r="B5" s="5" t="s">
        <v>86</v>
      </c>
      <c r="C5" s="4" t="s">
        <v>97</v>
      </c>
    </row>
    <row r="6" spans="1:12" ht="40.35" customHeight="1" x14ac:dyDescent="0.2">
      <c r="B6" s="5" t="s">
        <v>87</v>
      </c>
      <c r="C6" s="4"/>
    </row>
    <row r="7" spans="1:12" ht="47.45" customHeight="1" x14ac:dyDescent="0.2">
      <c r="B7" s="5" t="s">
        <v>85</v>
      </c>
      <c r="C7" s="4"/>
    </row>
    <row r="8" spans="1:12" ht="13.35" customHeight="1" x14ac:dyDescent="0.2">
      <c r="C8" s="3"/>
    </row>
    <row r="9" spans="1:12" ht="14.25" x14ac:dyDescent="0.2">
      <c r="A9" s="6"/>
      <c r="B9" s="17" t="s">
        <v>88</v>
      </c>
      <c r="C9" s="16" t="s">
        <v>78</v>
      </c>
      <c r="D9" t="s">
        <v>81</v>
      </c>
      <c r="G9" s="7" t="s">
        <v>35</v>
      </c>
      <c r="H9" s="7" t="s">
        <v>78</v>
      </c>
      <c r="I9" s="7" t="s">
        <v>32</v>
      </c>
      <c r="J9" s="7" t="s">
        <v>79</v>
      </c>
      <c r="K9" s="7" t="s">
        <v>33</v>
      </c>
      <c r="L9" s="7" t="s">
        <v>80</v>
      </c>
    </row>
    <row r="10" spans="1:12" ht="14.25" x14ac:dyDescent="0.2">
      <c r="A10" s="6"/>
      <c r="B10" s="2" t="s">
        <v>51</v>
      </c>
      <c r="C10" t="s">
        <v>5</v>
      </c>
      <c r="D10">
        <v>2</v>
      </c>
      <c r="G10" t="s">
        <v>93</v>
      </c>
      <c r="H10" t="s">
        <v>82</v>
      </c>
      <c r="I10" t="s">
        <v>93</v>
      </c>
      <c r="J10" t="s">
        <v>82</v>
      </c>
      <c r="K10" t="s">
        <v>93</v>
      </c>
      <c r="L10" t="s">
        <v>82</v>
      </c>
    </row>
    <row r="11" spans="1:12" ht="14.25" x14ac:dyDescent="0.2">
      <c r="A11" s="6"/>
      <c r="B11" s="2" t="s">
        <v>93</v>
      </c>
      <c r="C11" s="1" t="s">
        <v>82</v>
      </c>
      <c r="D11">
        <v>393</v>
      </c>
      <c r="G11" t="s">
        <v>51</v>
      </c>
      <c r="H11" t="s">
        <v>5</v>
      </c>
      <c r="I11" t="s">
        <v>67</v>
      </c>
      <c r="J11" t="s">
        <v>20</v>
      </c>
      <c r="K11" t="s">
        <v>93</v>
      </c>
      <c r="L11" t="s">
        <v>82</v>
      </c>
    </row>
    <row r="12" spans="1:12" ht="14.25" x14ac:dyDescent="0.2">
      <c r="A12" s="6"/>
      <c r="B12" s="3" t="s">
        <v>94</v>
      </c>
      <c r="C12" s="3"/>
      <c r="D12">
        <v>395</v>
      </c>
    </row>
    <row r="13" spans="1:12" ht="14.25" x14ac:dyDescent="0.2">
      <c r="A13" s="6"/>
      <c r="B13"/>
      <c r="C13"/>
    </row>
    <row r="14" spans="1:12" ht="14.25" x14ac:dyDescent="0.2">
      <c r="A14" s="6"/>
      <c r="B14"/>
      <c r="C14"/>
    </row>
    <row r="15" spans="1:12" ht="14.25" x14ac:dyDescent="0.2">
      <c r="A15" s="6"/>
      <c r="B15"/>
      <c r="C15"/>
    </row>
    <row r="16" spans="1:12" ht="14.25" x14ac:dyDescent="0.2">
      <c r="A16" s="6"/>
      <c r="B16"/>
      <c r="C16"/>
    </row>
    <row r="17" spans="1:3" ht="14.25" x14ac:dyDescent="0.2">
      <c r="A17" s="6"/>
      <c r="B17"/>
      <c r="C17"/>
    </row>
    <row r="18" spans="1:3" ht="14.25" x14ac:dyDescent="0.2">
      <c r="A18" s="6"/>
      <c r="B18" s="2"/>
    </row>
    <row r="19" spans="1:3" ht="14.25" x14ac:dyDescent="0.2">
      <c r="A19" s="6"/>
      <c r="B19" s="2"/>
    </row>
    <row r="20" spans="1:3" ht="14.25" x14ac:dyDescent="0.2">
      <c r="A20" s="6"/>
      <c r="B20" s="2"/>
    </row>
    <row r="21" spans="1:3" ht="14.25" x14ac:dyDescent="0.2">
      <c r="A21" s="6"/>
      <c r="B21" s="2"/>
    </row>
    <row r="22" spans="1:3" ht="14.25" x14ac:dyDescent="0.2">
      <c r="A22" s="6"/>
      <c r="B22" s="2"/>
    </row>
    <row r="23" spans="1:3" ht="14.25" x14ac:dyDescent="0.2">
      <c r="A23" s="6"/>
      <c r="B23" s="2"/>
    </row>
    <row r="24" spans="1:3" ht="14.25" x14ac:dyDescent="0.2">
      <c r="A24" s="6"/>
      <c r="B24" s="2"/>
    </row>
    <row r="25" spans="1:3" ht="14.25" x14ac:dyDescent="0.2">
      <c r="A25" s="6"/>
      <c r="B25" s="2"/>
    </row>
    <row r="26" spans="1:3" ht="14.25" x14ac:dyDescent="0.2">
      <c r="A26" s="6"/>
      <c r="B26" s="2"/>
    </row>
    <row r="27" spans="1:3" ht="14.25" x14ac:dyDescent="0.2">
      <c r="A27" s="6"/>
      <c r="B27" s="2"/>
    </row>
    <row r="28" spans="1:3" ht="14.25" x14ac:dyDescent="0.2">
      <c r="B28" s="2"/>
    </row>
    <row r="29" spans="1:3" ht="13.35" customHeight="1" x14ac:dyDescent="0.2">
      <c r="B29" s="2"/>
    </row>
    <row r="30" spans="1:3" ht="14.25" x14ac:dyDescent="0.2">
      <c r="B30" s="2"/>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0A42-2D36-421F-84D0-6A4CE7C4D227}">
  <sheetPr>
    <tabColor theme="5" tint="0.39997558519241921"/>
  </sheetPr>
  <dimension ref="A1:G397"/>
  <sheetViews>
    <sheetView workbookViewId="0">
      <selection activeCell="B34" sqref="B34"/>
    </sheetView>
  </sheetViews>
  <sheetFormatPr defaultRowHeight="14.25" x14ac:dyDescent="0.2"/>
  <cols>
    <col min="1" max="1" width="26.875" customWidth="1"/>
    <col min="2" max="2" width="33.125" customWidth="1"/>
    <col min="3" max="3" width="49" style="1" customWidth="1"/>
    <col min="4" max="4" width="30.625" customWidth="1"/>
    <col min="5" max="5" width="66.125" customWidth="1"/>
    <col min="6" max="6" width="40.5" customWidth="1"/>
    <col min="7" max="7" width="24.875" customWidth="1"/>
  </cols>
  <sheetData>
    <row r="1" spans="1:7" ht="99.75" x14ac:dyDescent="0.2">
      <c r="A1" s="1" t="s">
        <v>84</v>
      </c>
      <c r="B1" s="1" t="s">
        <v>89</v>
      </c>
      <c r="C1" s="1" t="s">
        <v>90</v>
      </c>
    </row>
    <row r="2" spans="1:7" x14ac:dyDescent="0.2">
      <c r="A2" t="s">
        <v>34</v>
      </c>
      <c r="B2" t="s">
        <v>35</v>
      </c>
      <c r="C2" s="1" t="s">
        <v>78</v>
      </c>
      <c r="D2" t="s">
        <v>32</v>
      </c>
      <c r="E2" t="s">
        <v>79</v>
      </c>
      <c r="F2" t="s">
        <v>33</v>
      </c>
      <c r="G2" t="s">
        <v>80</v>
      </c>
    </row>
    <row r="3" spans="1:7" ht="99.75" x14ac:dyDescent="0.2">
      <c r="A3" s="18" t="s">
        <v>91</v>
      </c>
      <c r="B3" s="18" t="s">
        <v>51</v>
      </c>
      <c r="C3" s="4" t="str">
        <f>VLOOKUP(Tabela1[[#This Row],[disciplinsk kršitev]],'seznam kršitev in ukrepov'!$A$1:$B$26,2,FALSE)</f>
        <v>prevara pri preverjanju znanja ali prevara pri opravljanju drugih študijskih obveznosti (npr. neupoštevanje navodil izvajalca med potekom preverjanja znanja, sodelovanje z drugimi osebami na nedovoljen način med potekom preverjanja znanja, uporaba nedovoljenih pripomočkov, plagiatorstvo, lažno predstavljanje, prepisovanje od drugih udeležencev ipd.),</v>
      </c>
      <c r="D3" s="8" t="s">
        <v>67</v>
      </c>
      <c r="E3" s="18" t="str">
        <f>VLOOKUP(Tabela1[[#This Row],[Izrečen glavni disciplinski ukrep]],'seznam kršitev in ukrepov'!$E$2:$F$8,2,FALSE)</f>
        <v>ukor</v>
      </c>
      <c r="F3" s="5"/>
      <c r="G3" s="18" t="e">
        <f>VLOOKUP(Tabela1[[#This Row],[Izrčen stranski dispciplinski ukrep]],'seznam kršitev in ukrepov'!$H$2:$I$4,2,FALSE)</f>
        <v>#N/A</v>
      </c>
    </row>
    <row r="4" spans="1:7" ht="16.7" customHeight="1" x14ac:dyDescent="0.2">
      <c r="A4" s="18" t="s">
        <v>92</v>
      </c>
      <c r="B4" s="18" t="s">
        <v>51</v>
      </c>
      <c r="C4" s="4" t="str">
        <f>VLOOKUP(Tabela1[[#This Row],[disciplinsk kršitev]],'seznam kršitev in ukrepov'!$A$1:$B$26,2,FALSE)</f>
        <v>prevara pri preverjanju znanja ali prevara pri opravljanju drugih študijskih obveznosti (npr. neupoštevanje navodil izvajalca med potekom preverjanja znanja, sodelovanje z drugimi osebami na nedovoljen način med potekom preverjanja znanja, uporaba nedovoljenih pripomočkov, plagiatorstvo, lažno predstavljanje, prepisovanje od drugih udeležencev ipd.),</v>
      </c>
      <c r="D4" s="8" t="s">
        <v>67</v>
      </c>
      <c r="E4" s="18" t="str">
        <f>VLOOKUP(Tabela1[[#This Row],[Izrečen glavni disciplinski ukrep]],'seznam kršitev in ukrepov'!$E$2:$F$8,2,FALSE)</f>
        <v>ukor</v>
      </c>
      <c r="F4" s="5"/>
      <c r="G4" s="18" t="e">
        <f>VLOOKUP(Tabela1[[#This Row],[Izrčen stranski dispciplinski ukrep]],'seznam kršitev in ukrepov'!$H$2:$I$4,2,FALSE)</f>
        <v>#N/A</v>
      </c>
    </row>
    <row r="5" spans="1:7" x14ac:dyDescent="0.2">
      <c r="A5" s="18"/>
      <c r="B5" s="18"/>
      <c r="C5" s="4" t="e">
        <f>VLOOKUP(Tabela1[[#This Row],[disciplinsk kršitev]],'seznam kršitev in ukrepov'!$A$1:$B$26,2,FALSE)</f>
        <v>#N/A</v>
      </c>
      <c r="D5" s="8"/>
      <c r="E5" s="18" t="e">
        <f>VLOOKUP(Tabela1[[#This Row],[Izrečen glavni disciplinski ukrep]],'seznam kršitev in ukrepov'!$E$2:$F$8,2,FALSE)</f>
        <v>#N/A</v>
      </c>
      <c r="F5" s="5"/>
      <c r="G5" s="18" t="e">
        <f>VLOOKUP(Tabela1[[#This Row],[Izrčen stranski dispciplinski ukrep]],'seznam kršitev in ukrepov'!$H$2:$I$4,2,FALSE)</f>
        <v>#N/A</v>
      </c>
    </row>
    <row r="6" spans="1:7" x14ac:dyDescent="0.2">
      <c r="A6" s="18"/>
      <c r="B6" s="18"/>
      <c r="C6" s="4" t="e">
        <f>VLOOKUP(Tabela1[[#This Row],[disciplinsk kršitev]],'seznam kršitev in ukrepov'!$A$1:$B$26,2,FALSE)</f>
        <v>#N/A</v>
      </c>
      <c r="D6" s="8"/>
      <c r="E6" s="18" t="e">
        <f>VLOOKUP(Tabela1[[#This Row],[Izrečen glavni disciplinski ukrep]],'seznam kršitev in ukrepov'!$E$2:$F$8,2,FALSE)</f>
        <v>#N/A</v>
      </c>
      <c r="F6" s="18"/>
      <c r="G6" s="18" t="e">
        <f>VLOOKUP(Tabela1[[#This Row],[Izrčen stranski dispciplinski ukrep]],'seznam kršitev in ukrepov'!$H$2:$I$4,2,FALSE)</f>
        <v>#N/A</v>
      </c>
    </row>
    <row r="7" spans="1:7" x14ac:dyDescent="0.2">
      <c r="A7" s="18"/>
      <c r="B7" s="18"/>
      <c r="C7" s="4" t="e">
        <f>VLOOKUP(Tabela1[[#This Row],[disciplinsk kršitev]],'seznam kršitev in ukrepov'!$A$1:$B$26,2,FALSE)</f>
        <v>#N/A</v>
      </c>
      <c r="D7" s="8"/>
      <c r="E7" s="18" t="e">
        <f>VLOOKUP(Tabela1[[#This Row],[Izrečen glavni disciplinski ukrep]],'seznam kršitev in ukrepov'!$E$2:$F$8,2,FALSE)</f>
        <v>#N/A</v>
      </c>
      <c r="F7" s="18"/>
      <c r="G7" s="18" t="e">
        <f>VLOOKUP(Tabela1[[#This Row],[Izrčen stranski dispciplinski ukrep]],'seznam kršitev in ukrepov'!$H$2:$I$4,2,FALSE)</f>
        <v>#N/A</v>
      </c>
    </row>
    <row r="8" spans="1:7" x14ac:dyDescent="0.2">
      <c r="A8" s="18"/>
      <c r="B8" s="18"/>
      <c r="C8" s="4" t="e">
        <f>VLOOKUP(Tabela1[[#This Row],[disciplinsk kršitev]],'seznam kršitev in ukrepov'!$A$1:$B$26,2,FALSE)</f>
        <v>#N/A</v>
      </c>
      <c r="D8" s="8"/>
      <c r="E8" s="18" t="e">
        <f>VLOOKUP(Tabela1[[#This Row],[Izrečen glavni disciplinski ukrep]],'seznam kršitev in ukrepov'!$E$2:$F$8,2,FALSE)</f>
        <v>#N/A</v>
      </c>
      <c r="F8" s="18"/>
      <c r="G8" s="18" t="e">
        <f>VLOOKUP(Tabela1[[#This Row],[Izrčen stranski dispciplinski ukrep]],'seznam kršitev in ukrepov'!$H$2:$I$4,2,FALSE)</f>
        <v>#N/A</v>
      </c>
    </row>
    <row r="9" spans="1:7" x14ac:dyDescent="0.2">
      <c r="A9" s="18"/>
      <c r="B9" s="18"/>
      <c r="C9" s="4" t="e">
        <f>VLOOKUP(Tabela1[[#This Row],[disciplinsk kršitev]],'seznam kršitev in ukrepov'!$A$1:$B$26,2,FALSE)</f>
        <v>#N/A</v>
      </c>
      <c r="D9" s="8"/>
      <c r="E9" s="18" t="e">
        <f>VLOOKUP(Tabela1[[#This Row],[Izrečen glavni disciplinski ukrep]],'seznam kršitev in ukrepov'!$E$2:$F$8,2,FALSE)</f>
        <v>#N/A</v>
      </c>
      <c r="F9" s="18"/>
      <c r="G9" s="18" t="e">
        <f>VLOOKUP(Tabela1[[#This Row],[Izrčen stranski dispciplinski ukrep]],'seznam kršitev in ukrepov'!$H$2:$I$4,2,FALSE)</f>
        <v>#N/A</v>
      </c>
    </row>
    <row r="10" spans="1:7" x14ac:dyDescent="0.2">
      <c r="A10" s="18"/>
      <c r="B10" s="18"/>
      <c r="C10" s="4" t="e">
        <f>VLOOKUP(Tabela1[[#This Row],[disciplinsk kršitev]],'seznam kršitev in ukrepov'!$A$1:$B$26,2,FALSE)</f>
        <v>#N/A</v>
      </c>
      <c r="D10" s="18"/>
      <c r="E10" s="18" t="e">
        <f>VLOOKUP(Tabela1[[#This Row],[Izrečen glavni disciplinski ukrep]],'seznam kršitev in ukrepov'!$E$2:$F$8,2,FALSE)</f>
        <v>#N/A</v>
      </c>
      <c r="F10" s="18"/>
      <c r="G10" s="18" t="e">
        <f>VLOOKUP(Tabela1[[#This Row],[Izrčen stranski dispciplinski ukrep]],'seznam kršitev in ukrepov'!$H$2:$I$4,2,FALSE)</f>
        <v>#N/A</v>
      </c>
    </row>
    <row r="11" spans="1:7" x14ac:dyDescent="0.2">
      <c r="A11" s="18"/>
      <c r="B11" s="18"/>
      <c r="C11" s="4" t="e">
        <f>VLOOKUP(Tabela1[[#This Row],[disciplinsk kršitev]],'seznam kršitev in ukrepov'!$A$1:$B$26,2,FALSE)</f>
        <v>#N/A</v>
      </c>
      <c r="D11" s="18"/>
      <c r="E11" s="18" t="e">
        <f>VLOOKUP(Tabela1[[#This Row],[Izrečen glavni disciplinski ukrep]],'seznam kršitev in ukrepov'!$E$2:$F$8,2,FALSE)</f>
        <v>#N/A</v>
      </c>
      <c r="F11" s="18"/>
      <c r="G11" s="18" t="e">
        <f>VLOOKUP(Tabela1[[#This Row],[Izrčen stranski dispciplinski ukrep]],'seznam kršitev in ukrepov'!$H$2:$I$4,2,FALSE)</f>
        <v>#N/A</v>
      </c>
    </row>
    <row r="12" spans="1:7" x14ac:dyDescent="0.2">
      <c r="A12" s="18"/>
      <c r="B12" s="18"/>
      <c r="C12" s="4" t="e">
        <f>VLOOKUP(Tabela1[[#This Row],[disciplinsk kršitev]],'seznam kršitev in ukrepov'!$A$1:$B$26,2,FALSE)</f>
        <v>#N/A</v>
      </c>
      <c r="D12" s="18"/>
      <c r="E12" s="18" t="e">
        <f>VLOOKUP(Tabela1[[#This Row],[Izrečen glavni disciplinski ukrep]],'seznam kršitev in ukrepov'!$E$2:$F$8,2,FALSE)</f>
        <v>#N/A</v>
      </c>
      <c r="F12" s="18"/>
      <c r="G12" s="18" t="e">
        <f>VLOOKUP(Tabela1[[#This Row],[Izrčen stranski dispciplinski ukrep]],'seznam kršitev in ukrepov'!$H$2:$I$4,2,FALSE)</f>
        <v>#N/A</v>
      </c>
    </row>
    <row r="13" spans="1:7" x14ac:dyDescent="0.2">
      <c r="A13" s="18"/>
      <c r="B13" s="18"/>
      <c r="C13" s="4" t="e">
        <f>VLOOKUP(Tabela1[[#This Row],[disciplinsk kršitev]],'seznam kršitev in ukrepov'!$A$1:$B$26,2,FALSE)</f>
        <v>#N/A</v>
      </c>
      <c r="D13" s="18"/>
      <c r="E13" s="18" t="e">
        <f>VLOOKUP(Tabela1[[#This Row],[Izrečen glavni disciplinski ukrep]],'seznam kršitev in ukrepov'!$E$2:$F$8,2,FALSE)</f>
        <v>#N/A</v>
      </c>
      <c r="F13" s="18"/>
      <c r="G13" s="18" t="e">
        <f>VLOOKUP(Tabela1[[#This Row],[Izrčen stranski dispciplinski ukrep]],'seznam kršitev in ukrepov'!$H$2:$I$4,2,FALSE)</f>
        <v>#N/A</v>
      </c>
    </row>
    <row r="14" spans="1:7" x14ac:dyDescent="0.2">
      <c r="A14" s="18"/>
      <c r="B14" s="18"/>
      <c r="C14" s="4" t="e">
        <f>VLOOKUP(Tabela1[[#This Row],[disciplinsk kršitev]],'seznam kršitev in ukrepov'!$A$1:$B$26,2,FALSE)</f>
        <v>#N/A</v>
      </c>
      <c r="D14" s="18"/>
      <c r="E14" s="18" t="e">
        <f>VLOOKUP(Tabela1[[#This Row],[Izrečen glavni disciplinski ukrep]],'seznam kršitev in ukrepov'!$E$2:$F$8,2,FALSE)</f>
        <v>#N/A</v>
      </c>
      <c r="F14" s="18"/>
      <c r="G14" s="18" t="e">
        <f>VLOOKUP(Tabela1[[#This Row],[Izrčen stranski dispciplinski ukrep]],'seznam kršitev in ukrepov'!$H$2:$I$4,2,FALSE)</f>
        <v>#N/A</v>
      </c>
    </row>
    <row r="15" spans="1:7" x14ac:dyDescent="0.2">
      <c r="A15" s="18"/>
      <c r="B15" s="18"/>
      <c r="C15" s="4" t="e">
        <f>VLOOKUP(Tabela1[[#This Row],[disciplinsk kršitev]],'seznam kršitev in ukrepov'!$A$1:$B$26,2,FALSE)</f>
        <v>#N/A</v>
      </c>
      <c r="D15" s="18"/>
      <c r="E15" s="18" t="e">
        <f>VLOOKUP(Tabela1[[#This Row],[Izrečen glavni disciplinski ukrep]],'seznam kršitev in ukrepov'!$E$2:$F$8,2,FALSE)</f>
        <v>#N/A</v>
      </c>
      <c r="F15" s="18"/>
      <c r="G15" s="18" t="e">
        <f>VLOOKUP(Tabela1[[#This Row],[Izrčen stranski dispciplinski ukrep]],'seznam kršitev in ukrepov'!$H$2:$I$4,2,FALSE)</f>
        <v>#N/A</v>
      </c>
    </row>
    <row r="16" spans="1:7" x14ac:dyDescent="0.2">
      <c r="A16" s="18"/>
      <c r="B16" s="18"/>
      <c r="C16" s="4" t="e">
        <f>VLOOKUP(Tabela1[[#This Row],[disciplinsk kršitev]],'seznam kršitev in ukrepov'!$A$1:$B$26,2,FALSE)</f>
        <v>#N/A</v>
      </c>
      <c r="D16" s="18"/>
      <c r="E16" s="18" t="e">
        <f>VLOOKUP(Tabela1[[#This Row],[Izrečen glavni disciplinski ukrep]],'seznam kršitev in ukrepov'!$E$2:$F$8,2,FALSE)</f>
        <v>#N/A</v>
      </c>
      <c r="F16" s="18"/>
      <c r="G16" s="18" t="e">
        <f>VLOOKUP(Tabela1[[#This Row],[Izrčen stranski dispciplinski ukrep]],'seznam kršitev in ukrepov'!$H$2:$I$4,2,FALSE)</f>
        <v>#N/A</v>
      </c>
    </row>
    <row r="17" spans="1:7" x14ac:dyDescent="0.2">
      <c r="A17" s="18"/>
      <c r="B17" s="18"/>
      <c r="C17" s="4" t="e">
        <f>VLOOKUP(Tabela1[[#This Row],[disciplinsk kršitev]],'seznam kršitev in ukrepov'!$A$1:$B$26,2,FALSE)</f>
        <v>#N/A</v>
      </c>
      <c r="D17" s="18"/>
      <c r="E17" s="18" t="e">
        <f>VLOOKUP(Tabela1[[#This Row],[Izrečen glavni disciplinski ukrep]],'seznam kršitev in ukrepov'!$E$2:$F$8,2,FALSE)</f>
        <v>#N/A</v>
      </c>
      <c r="F17" s="18"/>
      <c r="G17" s="18" t="e">
        <f>VLOOKUP(Tabela1[[#This Row],[Izrčen stranski dispciplinski ukrep]],'seznam kršitev in ukrepov'!$H$2:$I$4,2,FALSE)</f>
        <v>#N/A</v>
      </c>
    </row>
    <row r="18" spans="1:7" x14ac:dyDescent="0.2">
      <c r="A18" s="18"/>
      <c r="B18" s="18"/>
      <c r="C18" s="4" t="e">
        <f>VLOOKUP(Tabela1[[#This Row],[disciplinsk kršitev]],'seznam kršitev in ukrepov'!$A$1:$B$26,2,FALSE)</f>
        <v>#N/A</v>
      </c>
      <c r="D18" s="18"/>
      <c r="E18" s="18" t="e">
        <f>VLOOKUP(Tabela1[[#This Row],[Izrečen glavni disciplinski ukrep]],'seznam kršitev in ukrepov'!$E$2:$F$8,2,FALSE)</f>
        <v>#N/A</v>
      </c>
      <c r="F18" s="18"/>
      <c r="G18" s="18" t="e">
        <f>VLOOKUP(Tabela1[[#This Row],[Izrčen stranski dispciplinski ukrep]],'seznam kršitev in ukrepov'!$H$2:$I$4,2,FALSE)</f>
        <v>#N/A</v>
      </c>
    </row>
    <row r="19" spans="1:7" x14ac:dyDescent="0.2">
      <c r="A19" s="18"/>
      <c r="B19" s="18"/>
      <c r="C19" s="4" t="e">
        <f>VLOOKUP(Tabela1[[#This Row],[disciplinsk kršitev]],'seznam kršitev in ukrepov'!$A$1:$B$26,2,FALSE)</f>
        <v>#N/A</v>
      </c>
      <c r="D19" s="18"/>
      <c r="E19" s="18" t="e">
        <f>VLOOKUP(Tabela1[[#This Row],[Izrečen glavni disciplinski ukrep]],'seznam kršitev in ukrepov'!$E$2:$F$8,2,FALSE)</f>
        <v>#N/A</v>
      </c>
      <c r="F19" s="18"/>
      <c r="G19" s="18" t="e">
        <f>VLOOKUP(Tabela1[[#This Row],[Izrčen stranski dispciplinski ukrep]],'seznam kršitev in ukrepov'!$H$2:$I$4,2,FALSE)</f>
        <v>#N/A</v>
      </c>
    </row>
    <row r="20" spans="1:7" x14ac:dyDescent="0.2">
      <c r="A20" s="18"/>
      <c r="B20" s="18"/>
      <c r="C20" s="4" t="e">
        <f>VLOOKUP(Tabela1[[#This Row],[disciplinsk kršitev]],'seznam kršitev in ukrepov'!$A$1:$B$26,2,FALSE)</f>
        <v>#N/A</v>
      </c>
      <c r="D20" s="18"/>
      <c r="E20" s="18" t="e">
        <f>VLOOKUP(Tabela1[[#This Row],[Izrečen glavni disciplinski ukrep]],'seznam kršitev in ukrepov'!$E$2:$F$8,2,FALSE)</f>
        <v>#N/A</v>
      </c>
      <c r="F20" s="18"/>
      <c r="G20" s="18" t="e">
        <f>VLOOKUP(Tabela1[[#This Row],[Izrčen stranski dispciplinski ukrep]],'seznam kršitev in ukrepov'!$H$2:$I$4,2,FALSE)</f>
        <v>#N/A</v>
      </c>
    </row>
    <row r="21" spans="1:7" x14ac:dyDescent="0.2">
      <c r="A21" s="18"/>
      <c r="B21" s="18"/>
      <c r="C21" s="4" t="e">
        <f>VLOOKUP(Tabela1[[#This Row],[disciplinsk kršitev]],'seznam kršitev in ukrepov'!$A$1:$B$26,2,FALSE)</f>
        <v>#N/A</v>
      </c>
      <c r="D21" s="18"/>
      <c r="E21" s="18" t="e">
        <f>VLOOKUP(Tabela1[[#This Row],[Izrečen glavni disciplinski ukrep]],'seznam kršitev in ukrepov'!$E$2:$F$8,2,FALSE)</f>
        <v>#N/A</v>
      </c>
      <c r="F21" s="18"/>
      <c r="G21" s="18" t="e">
        <f>VLOOKUP(Tabela1[[#This Row],[Izrčen stranski dispciplinski ukrep]],'seznam kršitev in ukrepov'!$H$2:$I$4,2,FALSE)</f>
        <v>#N/A</v>
      </c>
    </row>
    <row r="22" spans="1:7" x14ac:dyDescent="0.2">
      <c r="A22" s="18"/>
      <c r="B22" s="18"/>
      <c r="C22" s="4" t="e">
        <f>VLOOKUP(Tabela1[[#This Row],[disciplinsk kršitev]],'seznam kršitev in ukrepov'!$A$1:$B$26,2,FALSE)</f>
        <v>#N/A</v>
      </c>
      <c r="D22" s="18"/>
      <c r="E22" s="18" t="e">
        <f>VLOOKUP(Tabela1[[#This Row],[Izrečen glavni disciplinski ukrep]],'seznam kršitev in ukrepov'!$E$2:$F$8,2,FALSE)</f>
        <v>#N/A</v>
      </c>
      <c r="F22" s="18"/>
      <c r="G22" s="18" t="e">
        <f>VLOOKUP(Tabela1[[#This Row],[Izrčen stranski dispciplinski ukrep]],'seznam kršitev in ukrepov'!$H$2:$I$4,2,FALSE)</f>
        <v>#N/A</v>
      </c>
    </row>
    <row r="23" spans="1:7" x14ac:dyDescent="0.2">
      <c r="A23" s="18"/>
      <c r="B23" s="18"/>
      <c r="C23" s="4" t="e">
        <f>VLOOKUP(Tabela1[[#This Row],[disciplinsk kršitev]],'seznam kršitev in ukrepov'!$A$1:$B$26,2,FALSE)</f>
        <v>#N/A</v>
      </c>
      <c r="D23" s="18"/>
      <c r="E23" s="18" t="e">
        <f>VLOOKUP(Tabela1[[#This Row],[Izrečen glavni disciplinski ukrep]],'seznam kršitev in ukrepov'!$E$2:$F$8,2,FALSE)</f>
        <v>#N/A</v>
      </c>
      <c r="F23" s="18"/>
      <c r="G23" s="18" t="e">
        <f>VLOOKUP(Tabela1[[#This Row],[Izrčen stranski dispciplinski ukrep]],'seznam kršitev in ukrepov'!$H$2:$I$4,2,FALSE)</f>
        <v>#N/A</v>
      </c>
    </row>
    <row r="24" spans="1:7" x14ac:dyDescent="0.2">
      <c r="A24" s="18"/>
      <c r="B24" s="18"/>
      <c r="C24" s="4" t="e">
        <f>VLOOKUP(Tabela1[[#This Row],[disciplinsk kršitev]],'seznam kršitev in ukrepov'!$A$1:$B$26,2,FALSE)</f>
        <v>#N/A</v>
      </c>
      <c r="D24" s="18"/>
      <c r="E24" s="18" t="e">
        <f>VLOOKUP(Tabela1[[#This Row],[Izrečen glavni disciplinski ukrep]],'seznam kršitev in ukrepov'!$E$2:$F$8,2,FALSE)</f>
        <v>#N/A</v>
      </c>
      <c r="F24" s="18"/>
      <c r="G24" s="18" t="e">
        <f>VLOOKUP(Tabela1[[#This Row],[Izrčen stranski dispciplinski ukrep]],'seznam kršitev in ukrepov'!$H$2:$I$4,2,FALSE)</f>
        <v>#N/A</v>
      </c>
    </row>
    <row r="25" spans="1:7" x14ac:dyDescent="0.2">
      <c r="A25" s="18"/>
      <c r="B25" s="18"/>
      <c r="C25" s="4" t="e">
        <f>VLOOKUP(Tabela1[[#This Row],[disciplinsk kršitev]],'seznam kršitev in ukrepov'!$A$1:$B$26,2,FALSE)</f>
        <v>#N/A</v>
      </c>
      <c r="D25" s="18"/>
      <c r="E25" s="18" t="e">
        <f>VLOOKUP(Tabela1[[#This Row],[Izrečen glavni disciplinski ukrep]],'seznam kršitev in ukrepov'!$E$2:$F$8,2,FALSE)</f>
        <v>#N/A</v>
      </c>
      <c r="F25" s="18"/>
      <c r="G25" s="18" t="e">
        <f>VLOOKUP(Tabela1[[#This Row],[Izrčen stranski dispciplinski ukrep]],'seznam kršitev in ukrepov'!$H$2:$I$4,2,FALSE)</f>
        <v>#N/A</v>
      </c>
    </row>
    <row r="26" spans="1:7" x14ac:dyDescent="0.2">
      <c r="A26" s="18"/>
      <c r="B26" s="18"/>
      <c r="C26" s="4" t="e">
        <f>VLOOKUP(Tabela1[[#This Row],[disciplinsk kršitev]],'seznam kršitev in ukrepov'!$A$1:$B$26,2,FALSE)</f>
        <v>#N/A</v>
      </c>
      <c r="D26" s="18"/>
      <c r="E26" s="18" t="e">
        <f>VLOOKUP(Tabela1[[#This Row],[Izrečen glavni disciplinski ukrep]],'seznam kršitev in ukrepov'!$E$2:$F$8,2,FALSE)</f>
        <v>#N/A</v>
      </c>
      <c r="F26" s="18"/>
      <c r="G26" s="18" t="e">
        <f>VLOOKUP(Tabela1[[#This Row],[Izrčen stranski dispciplinski ukrep]],'seznam kršitev in ukrepov'!$H$2:$I$4,2,FALSE)</f>
        <v>#N/A</v>
      </c>
    </row>
    <row r="27" spans="1:7" x14ac:dyDescent="0.2">
      <c r="A27" s="18"/>
      <c r="B27" s="18"/>
      <c r="C27" s="4" t="e">
        <f>VLOOKUP(Tabela1[[#This Row],[disciplinsk kršitev]],'seznam kršitev in ukrepov'!$A$1:$B$26,2,FALSE)</f>
        <v>#N/A</v>
      </c>
      <c r="D27" s="18"/>
      <c r="E27" s="18" t="e">
        <f>VLOOKUP(Tabela1[[#This Row],[Izrečen glavni disciplinski ukrep]],'seznam kršitev in ukrepov'!$E$2:$F$8,2,FALSE)</f>
        <v>#N/A</v>
      </c>
      <c r="F27" s="18"/>
      <c r="G27" s="18" t="e">
        <f>VLOOKUP(Tabela1[[#This Row],[Izrčen stranski dispciplinski ukrep]],'seznam kršitev in ukrepov'!$H$2:$I$4,2,FALSE)</f>
        <v>#N/A</v>
      </c>
    </row>
    <row r="28" spans="1:7" x14ac:dyDescent="0.2">
      <c r="A28" s="18"/>
      <c r="B28" s="18"/>
      <c r="C28" s="4" t="e">
        <f>VLOOKUP(Tabela1[[#This Row],[disciplinsk kršitev]],'seznam kršitev in ukrepov'!$A$1:$B$26,2,FALSE)</f>
        <v>#N/A</v>
      </c>
      <c r="D28" s="18"/>
      <c r="E28" s="18" t="e">
        <f>VLOOKUP(Tabela1[[#This Row],[Izrečen glavni disciplinski ukrep]],'seznam kršitev in ukrepov'!$E$2:$F$8,2,FALSE)</f>
        <v>#N/A</v>
      </c>
      <c r="F28" s="18"/>
      <c r="G28" s="18" t="e">
        <f>VLOOKUP(Tabela1[[#This Row],[Izrčen stranski dispciplinski ukrep]],'seznam kršitev in ukrepov'!$H$2:$I$4,2,FALSE)</f>
        <v>#N/A</v>
      </c>
    </row>
    <row r="29" spans="1:7" x14ac:dyDescent="0.2">
      <c r="A29" s="18"/>
      <c r="B29" s="18"/>
      <c r="C29" s="4" t="e">
        <f>VLOOKUP(Tabela1[[#This Row],[disciplinsk kršitev]],'seznam kršitev in ukrepov'!$A$1:$B$26,2,FALSE)</f>
        <v>#N/A</v>
      </c>
      <c r="D29" s="18"/>
      <c r="E29" s="18" t="e">
        <f>VLOOKUP(Tabela1[[#This Row],[Izrečen glavni disciplinski ukrep]],'seznam kršitev in ukrepov'!$E$2:$F$8,2,FALSE)</f>
        <v>#N/A</v>
      </c>
      <c r="F29" s="18"/>
      <c r="G29" s="18" t="e">
        <f>VLOOKUP(Tabela1[[#This Row],[Izrčen stranski dispciplinski ukrep]],'seznam kršitev in ukrepov'!$H$2:$I$4,2,FALSE)</f>
        <v>#N/A</v>
      </c>
    </row>
    <row r="30" spans="1:7" x14ac:dyDescent="0.2">
      <c r="A30" s="18"/>
      <c r="B30" s="18"/>
      <c r="C30" s="4" t="e">
        <f>VLOOKUP(Tabela1[[#This Row],[disciplinsk kršitev]],'seznam kršitev in ukrepov'!$A$1:$B$26,2,FALSE)</f>
        <v>#N/A</v>
      </c>
      <c r="D30" s="18"/>
      <c r="E30" s="18" t="e">
        <f>VLOOKUP(Tabela1[[#This Row],[Izrečen glavni disciplinski ukrep]],'seznam kršitev in ukrepov'!$E$2:$F$8,2,FALSE)</f>
        <v>#N/A</v>
      </c>
      <c r="F30" s="18"/>
      <c r="G30" s="18" t="e">
        <f>VLOOKUP(Tabela1[[#This Row],[Izrčen stranski dispciplinski ukrep]],'seznam kršitev in ukrepov'!$H$2:$I$4,2,FALSE)</f>
        <v>#N/A</v>
      </c>
    </row>
    <row r="31" spans="1:7" x14ac:dyDescent="0.2">
      <c r="A31" s="18"/>
      <c r="B31" s="18"/>
      <c r="C31" s="4" t="e">
        <f>VLOOKUP(Tabela1[[#This Row],[disciplinsk kršitev]],'seznam kršitev in ukrepov'!$A$1:$B$26,2,FALSE)</f>
        <v>#N/A</v>
      </c>
      <c r="D31" s="18"/>
      <c r="E31" s="18" t="e">
        <f>VLOOKUP(Tabela1[[#This Row],[Izrečen glavni disciplinski ukrep]],'seznam kršitev in ukrepov'!$E$2:$F$8,2,FALSE)</f>
        <v>#N/A</v>
      </c>
      <c r="F31" s="18"/>
      <c r="G31" s="18" t="e">
        <f>VLOOKUP(Tabela1[[#This Row],[Izrčen stranski dispciplinski ukrep]],'seznam kršitev in ukrepov'!$H$2:$I$4,2,FALSE)</f>
        <v>#N/A</v>
      </c>
    </row>
    <row r="32" spans="1:7" x14ac:dyDescent="0.2">
      <c r="A32" s="18"/>
      <c r="B32" s="18"/>
      <c r="C32" s="4" t="e">
        <f>VLOOKUP(Tabela1[[#This Row],[disciplinsk kršitev]],'seznam kršitev in ukrepov'!$A$1:$B$26,2,FALSE)</f>
        <v>#N/A</v>
      </c>
      <c r="D32" s="18"/>
      <c r="E32" s="18" t="e">
        <f>VLOOKUP(Tabela1[[#This Row],[Izrečen glavni disciplinski ukrep]],'seznam kršitev in ukrepov'!$E$2:$F$8,2,FALSE)</f>
        <v>#N/A</v>
      </c>
      <c r="F32" s="18"/>
      <c r="G32" s="18" t="e">
        <f>VLOOKUP(Tabela1[[#This Row],[Izrčen stranski dispciplinski ukrep]],'seznam kršitev in ukrepov'!$H$2:$I$4,2,FALSE)</f>
        <v>#N/A</v>
      </c>
    </row>
    <row r="33" spans="1:7" x14ac:dyDescent="0.2">
      <c r="A33" s="18"/>
      <c r="B33" s="18"/>
      <c r="C33" s="4" t="e">
        <f>VLOOKUP(Tabela1[[#This Row],[disciplinsk kršitev]],'seznam kršitev in ukrepov'!$A$1:$B$26,2,FALSE)</f>
        <v>#N/A</v>
      </c>
      <c r="D33" s="18"/>
      <c r="E33" s="18" t="e">
        <f>VLOOKUP(Tabela1[[#This Row],[Izrečen glavni disciplinski ukrep]],'seznam kršitev in ukrepov'!$E$2:$F$8,2,FALSE)</f>
        <v>#N/A</v>
      </c>
      <c r="F33" s="18"/>
      <c r="G33" s="18" t="e">
        <f>VLOOKUP(Tabela1[[#This Row],[Izrčen stranski dispciplinski ukrep]],'seznam kršitev in ukrepov'!$H$2:$I$4,2,FALSE)</f>
        <v>#N/A</v>
      </c>
    </row>
    <row r="34" spans="1:7" x14ac:dyDescent="0.2">
      <c r="A34" s="18"/>
      <c r="B34" s="18"/>
      <c r="C34" s="4" t="e">
        <f>VLOOKUP(Tabela1[[#This Row],[disciplinsk kršitev]],'seznam kršitev in ukrepov'!$A$1:$B$26,2,FALSE)</f>
        <v>#N/A</v>
      </c>
      <c r="D34" s="18"/>
      <c r="E34" s="18" t="e">
        <f>VLOOKUP(Tabela1[[#This Row],[Izrečen glavni disciplinski ukrep]],'seznam kršitev in ukrepov'!$E$2:$F$8,2,FALSE)</f>
        <v>#N/A</v>
      </c>
      <c r="F34" s="18"/>
      <c r="G34" s="18" t="e">
        <f>VLOOKUP(Tabela1[[#This Row],[Izrčen stranski dispciplinski ukrep]],'seznam kršitev in ukrepov'!$H$2:$I$4,2,FALSE)</f>
        <v>#N/A</v>
      </c>
    </row>
    <row r="35" spans="1:7" x14ac:dyDescent="0.2">
      <c r="A35" s="18"/>
      <c r="B35" s="18"/>
      <c r="C35" s="4" t="e">
        <f>VLOOKUP(Tabela1[[#This Row],[disciplinsk kršitev]],'seznam kršitev in ukrepov'!$A$1:$B$26,2,FALSE)</f>
        <v>#N/A</v>
      </c>
      <c r="D35" s="18"/>
      <c r="E35" s="18" t="e">
        <f>VLOOKUP(Tabela1[[#This Row],[Izrečen glavni disciplinski ukrep]],'seznam kršitev in ukrepov'!$E$2:$F$8,2,FALSE)</f>
        <v>#N/A</v>
      </c>
      <c r="F35" s="18"/>
      <c r="G35" s="18" t="e">
        <f>VLOOKUP(Tabela1[[#This Row],[Izrčen stranski dispciplinski ukrep]],'seznam kršitev in ukrepov'!$H$2:$I$4,2,FALSE)</f>
        <v>#N/A</v>
      </c>
    </row>
    <row r="36" spans="1:7" x14ac:dyDescent="0.2">
      <c r="A36" s="18"/>
      <c r="B36" s="18"/>
      <c r="C36" s="4" t="e">
        <f>VLOOKUP(Tabela1[[#This Row],[disciplinsk kršitev]],'seznam kršitev in ukrepov'!$A$1:$B$26,2,FALSE)</f>
        <v>#N/A</v>
      </c>
      <c r="D36" s="18"/>
      <c r="E36" s="18" t="e">
        <f>VLOOKUP(Tabela1[[#This Row],[Izrečen glavni disciplinski ukrep]],'seznam kršitev in ukrepov'!$E$2:$F$8,2,FALSE)</f>
        <v>#N/A</v>
      </c>
      <c r="F36" s="18"/>
      <c r="G36" s="18" t="e">
        <f>VLOOKUP(Tabela1[[#This Row],[Izrčen stranski dispciplinski ukrep]],'seznam kršitev in ukrepov'!$H$2:$I$4,2,FALSE)</f>
        <v>#N/A</v>
      </c>
    </row>
    <row r="37" spans="1:7" x14ac:dyDescent="0.2">
      <c r="A37" s="18"/>
      <c r="B37" s="18"/>
      <c r="C37" s="4" t="e">
        <f>VLOOKUP(Tabela1[[#This Row],[disciplinsk kršitev]],'seznam kršitev in ukrepov'!$A$1:$B$26,2,FALSE)</f>
        <v>#N/A</v>
      </c>
      <c r="D37" s="18"/>
      <c r="E37" s="18" t="e">
        <f>VLOOKUP(Tabela1[[#This Row],[Izrečen glavni disciplinski ukrep]],'seznam kršitev in ukrepov'!$E$2:$F$8,2,FALSE)</f>
        <v>#N/A</v>
      </c>
      <c r="F37" s="18"/>
      <c r="G37" s="18" t="e">
        <f>VLOOKUP(Tabela1[[#This Row],[Izrčen stranski dispciplinski ukrep]],'seznam kršitev in ukrepov'!$H$2:$I$4,2,FALSE)</f>
        <v>#N/A</v>
      </c>
    </row>
    <row r="38" spans="1:7" x14ac:dyDescent="0.2">
      <c r="A38" s="18"/>
      <c r="B38" s="18"/>
      <c r="C38" s="4" t="e">
        <f>VLOOKUP(Tabela1[[#This Row],[disciplinsk kršitev]],'seznam kršitev in ukrepov'!$A$1:$B$26,2,FALSE)</f>
        <v>#N/A</v>
      </c>
      <c r="D38" s="18"/>
      <c r="E38" s="18" t="e">
        <f>VLOOKUP(Tabela1[[#This Row],[Izrečen glavni disciplinski ukrep]],'seznam kršitev in ukrepov'!$E$2:$F$8,2,FALSE)</f>
        <v>#N/A</v>
      </c>
      <c r="F38" s="18"/>
      <c r="G38" s="18" t="e">
        <f>VLOOKUP(Tabela1[[#This Row],[Izrčen stranski dispciplinski ukrep]],'seznam kršitev in ukrepov'!$H$2:$I$4,2,FALSE)</f>
        <v>#N/A</v>
      </c>
    </row>
    <row r="39" spans="1:7" x14ac:dyDescent="0.2">
      <c r="A39" s="18"/>
      <c r="B39" s="18"/>
      <c r="C39" s="4" t="e">
        <f>VLOOKUP(Tabela1[[#This Row],[disciplinsk kršitev]],'seznam kršitev in ukrepov'!$A$1:$B$26,2,FALSE)</f>
        <v>#N/A</v>
      </c>
      <c r="D39" s="18"/>
      <c r="E39" s="18" t="e">
        <f>VLOOKUP(Tabela1[[#This Row],[Izrečen glavni disciplinski ukrep]],'seznam kršitev in ukrepov'!$E$2:$F$8,2,FALSE)</f>
        <v>#N/A</v>
      </c>
      <c r="F39" s="18"/>
      <c r="G39" s="18" t="e">
        <f>VLOOKUP(Tabela1[[#This Row],[Izrčen stranski dispciplinski ukrep]],'seznam kršitev in ukrepov'!$H$2:$I$4,2,FALSE)</f>
        <v>#N/A</v>
      </c>
    </row>
    <row r="40" spans="1:7" x14ac:dyDescent="0.2">
      <c r="A40" s="18"/>
      <c r="B40" s="18"/>
      <c r="C40" s="4" t="e">
        <f>VLOOKUP(Tabela1[[#This Row],[disciplinsk kršitev]],'seznam kršitev in ukrepov'!$A$1:$B$26,2,FALSE)</f>
        <v>#N/A</v>
      </c>
      <c r="D40" s="18"/>
      <c r="E40" s="18" t="e">
        <f>VLOOKUP(Tabela1[[#This Row],[Izrečen glavni disciplinski ukrep]],'seznam kršitev in ukrepov'!$E$2:$F$8,2,FALSE)</f>
        <v>#N/A</v>
      </c>
      <c r="F40" s="18"/>
      <c r="G40" s="18" t="e">
        <f>VLOOKUP(Tabela1[[#This Row],[Izrčen stranski dispciplinski ukrep]],'seznam kršitev in ukrepov'!$H$2:$I$4,2,FALSE)</f>
        <v>#N/A</v>
      </c>
    </row>
    <row r="41" spans="1:7" x14ac:dyDescent="0.2">
      <c r="A41" s="18"/>
      <c r="B41" s="18"/>
      <c r="C41" s="4" t="e">
        <f>VLOOKUP(Tabela1[[#This Row],[disciplinsk kršitev]],'seznam kršitev in ukrepov'!$A$1:$B$26,2,FALSE)</f>
        <v>#N/A</v>
      </c>
      <c r="D41" s="18"/>
      <c r="E41" s="18" t="e">
        <f>VLOOKUP(Tabela1[[#This Row],[Izrečen glavni disciplinski ukrep]],'seznam kršitev in ukrepov'!$E$2:$F$8,2,FALSE)</f>
        <v>#N/A</v>
      </c>
      <c r="F41" s="18"/>
      <c r="G41" s="18" t="e">
        <f>VLOOKUP(Tabela1[[#This Row],[Izrčen stranski dispciplinski ukrep]],'seznam kršitev in ukrepov'!$H$2:$I$4,2,FALSE)</f>
        <v>#N/A</v>
      </c>
    </row>
    <row r="42" spans="1:7" x14ac:dyDescent="0.2">
      <c r="A42" s="18"/>
      <c r="B42" s="18"/>
      <c r="C42" s="4" t="e">
        <f>VLOOKUP(Tabela1[[#This Row],[disciplinsk kršitev]],'seznam kršitev in ukrepov'!$A$1:$B$26,2,FALSE)</f>
        <v>#N/A</v>
      </c>
      <c r="D42" s="18"/>
      <c r="E42" s="18" t="e">
        <f>VLOOKUP(Tabela1[[#This Row],[Izrečen glavni disciplinski ukrep]],'seznam kršitev in ukrepov'!$E$2:$F$8,2,FALSE)</f>
        <v>#N/A</v>
      </c>
      <c r="F42" s="18"/>
      <c r="G42" s="18" t="e">
        <f>VLOOKUP(Tabela1[[#This Row],[Izrčen stranski dispciplinski ukrep]],'seznam kršitev in ukrepov'!$H$2:$I$4,2,FALSE)</f>
        <v>#N/A</v>
      </c>
    </row>
    <row r="43" spans="1:7" x14ac:dyDescent="0.2">
      <c r="A43" s="18"/>
      <c r="B43" s="18"/>
      <c r="C43" s="4" t="e">
        <f>VLOOKUP(Tabela1[[#This Row],[disciplinsk kršitev]],'seznam kršitev in ukrepov'!$A$1:$B$26,2,FALSE)</f>
        <v>#N/A</v>
      </c>
      <c r="D43" s="18"/>
      <c r="E43" s="18" t="e">
        <f>VLOOKUP(Tabela1[[#This Row],[Izrečen glavni disciplinski ukrep]],'seznam kršitev in ukrepov'!$E$2:$F$8,2,FALSE)</f>
        <v>#N/A</v>
      </c>
      <c r="F43" s="18"/>
      <c r="G43" s="18" t="e">
        <f>VLOOKUP(Tabela1[[#This Row],[Izrčen stranski dispciplinski ukrep]],'seznam kršitev in ukrepov'!$H$2:$I$4,2,FALSE)</f>
        <v>#N/A</v>
      </c>
    </row>
    <row r="44" spans="1:7" x14ac:dyDescent="0.2">
      <c r="A44" s="18"/>
      <c r="B44" s="18"/>
      <c r="C44" s="4" t="e">
        <f>VLOOKUP(Tabela1[[#This Row],[disciplinsk kršitev]],'seznam kršitev in ukrepov'!$A$1:$B$26,2,FALSE)</f>
        <v>#N/A</v>
      </c>
      <c r="D44" s="18"/>
      <c r="E44" s="18" t="e">
        <f>VLOOKUP(Tabela1[[#This Row],[Izrečen glavni disciplinski ukrep]],'seznam kršitev in ukrepov'!$E$2:$F$8,2,FALSE)</f>
        <v>#N/A</v>
      </c>
      <c r="F44" s="18"/>
      <c r="G44" s="18" t="e">
        <f>VLOOKUP(Tabela1[[#This Row],[Izrčen stranski dispciplinski ukrep]],'seznam kršitev in ukrepov'!$H$2:$I$4,2,FALSE)</f>
        <v>#N/A</v>
      </c>
    </row>
    <row r="45" spans="1:7" x14ac:dyDescent="0.2">
      <c r="A45" s="18"/>
      <c r="B45" s="18"/>
      <c r="C45" s="4" t="e">
        <f>VLOOKUP(Tabela1[[#This Row],[disciplinsk kršitev]],'seznam kršitev in ukrepov'!$A$1:$B$26,2,FALSE)</f>
        <v>#N/A</v>
      </c>
      <c r="D45" s="18"/>
      <c r="E45" s="18" t="e">
        <f>VLOOKUP(Tabela1[[#This Row],[Izrečen glavni disciplinski ukrep]],'seznam kršitev in ukrepov'!$E$2:$F$8,2,FALSE)</f>
        <v>#N/A</v>
      </c>
      <c r="F45" s="18"/>
      <c r="G45" s="18" t="e">
        <f>VLOOKUP(Tabela1[[#This Row],[Izrčen stranski dispciplinski ukrep]],'seznam kršitev in ukrepov'!$H$2:$I$4,2,FALSE)</f>
        <v>#N/A</v>
      </c>
    </row>
    <row r="46" spans="1:7" x14ac:dyDescent="0.2">
      <c r="A46" s="18"/>
      <c r="B46" s="18"/>
      <c r="C46" s="4" t="e">
        <f>VLOOKUP(Tabela1[[#This Row],[disciplinsk kršitev]],'seznam kršitev in ukrepov'!$A$1:$B$26,2,FALSE)</f>
        <v>#N/A</v>
      </c>
      <c r="D46" s="18"/>
      <c r="E46" s="18" t="e">
        <f>VLOOKUP(Tabela1[[#This Row],[Izrečen glavni disciplinski ukrep]],'seznam kršitev in ukrepov'!$E$2:$F$8,2,FALSE)</f>
        <v>#N/A</v>
      </c>
      <c r="F46" s="18"/>
      <c r="G46" s="18" t="e">
        <f>VLOOKUP(Tabela1[[#This Row],[Izrčen stranski dispciplinski ukrep]],'seznam kršitev in ukrepov'!$H$2:$I$4,2,FALSE)</f>
        <v>#N/A</v>
      </c>
    </row>
    <row r="47" spans="1:7" x14ac:dyDescent="0.2">
      <c r="A47" s="18"/>
      <c r="B47" s="18"/>
      <c r="C47" s="4" t="e">
        <f>VLOOKUP(Tabela1[[#This Row],[disciplinsk kršitev]],'seznam kršitev in ukrepov'!$A$1:$B$26,2,FALSE)</f>
        <v>#N/A</v>
      </c>
      <c r="D47" s="18"/>
      <c r="E47" s="18" t="e">
        <f>VLOOKUP(Tabela1[[#This Row],[Izrečen glavni disciplinski ukrep]],'seznam kršitev in ukrepov'!$E$2:$F$8,2,FALSE)</f>
        <v>#N/A</v>
      </c>
      <c r="F47" s="18"/>
      <c r="G47" s="18" t="e">
        <f>VLOOKUP(Tabela1[[#This Row],[Izrčen stranski dispciplinski ukrep]],'seznam kršitev in ukrepov'!$H$2:$I$4,2,FALSE)</f>
        <v>#N/A</v>
      </c>
    </row>
    <row r="48" spans="1:7" x14ac:dyDescent="0.2">
      <c r="A48" s="18"/>
      <c r="B48" s="18"/>
      <c r="C48" s="4" t="e">
        <f>VLOOKUP(Tabela1[[#This Row],[disciplinsk kršitev]],'seznam kršitev in ukrepov'!$A$1:$B$26,2,FALSE)</f>
        <v>#N/A</v>
      </c>
      <c r="D48" s="18"/>
      <c r="E48" s="18" t="e">
        <f>VLOOKUP(Tabela1[[#This Row],[Izrečen glavni disciplinski ukrep]],'seznam kršitev in ukrepov'!$E$2:$F$8,2,FALSE)</f>
        <v>#N/A</v>
      </c>
      <c r="F48" s="18"/>
      <c r="G48" s="18" t="e">
        <f>VLOOKUP(Tabela1[[#This Row],[Izrčen stranski dispciplinski ukrep]],'seznam kršitev in ukrepov'!$H$2:$I$4,2,FALSE)</f>
        <v>#N/A</v>
      </c>
    </row>
    <row r="49" spans="1:7" x14ac:dyDescent="0.2">
      <c r="A49" s="18"/>
      <c r="B49" s="18"/>
      <c r="C49" s="4" t="e">
        <f>VLOOKUP(Tabela1[[#This Row],[disciplinsk kršitev]],'seznam kršitev in ukrepov'!$A$1:$B$26,2,FALSE)</f>
        <v>#N/A</v>
      </c>
      <c r="D49" s="18"/>
      <c r="E49" s="18" t="e">
        <f>VLOOKUP(Tabela1[[#This Row],[Izrečen glavni disciplinski ukrep]],'seznam kršitev in ukrepov'!$E$2:$F$8,2,FALSE)</f>
        <v>#N/A</v>
      </c>
      <c r="F49" s="18"/>
      <c r="G49" s="18" t="e">
        <f>VLOOKUP(Tabela1[[#This Row],[Izrčen stranski dispciplinski ukrep]],'seznam kršitev in ukrepov'!$H$2:$I$4,2,FALSE)</f>
        <v>#N/A</v>
      </c>
    </row>
    <row r="50" spans="1:7" x14ac:dyDescent="0.2">
      <c r="A50" s="18"/>
      <c r="B50" s="18"/>
      <c r="C50" s="4" t="e">
        <f>VLOOKUP(Tabela1[[#This Row],[disciplinsk kršitev]],'seznam kršitev in ukrepov'!$A$1:$B$26,2,FALSE)</f>
        <v>#N/A</v>
      </c>
      <c r="D50" s="18"/>
      <c r="E50" s="18" t="e">
        <f>VLOOKUP(Tabela1[[#This Row],[Izrečen glavni disciplinski ukrep]],'seznam kršitev in ukrepov'!$E$2:$F$8,2,FALSE)</f>
        <v>#N/A</v>
      </c>
      <c r="F50" s="18"/>
      <c r="G50" s="18" t="e">
        <f>VLOOKUP(Tabela1[[#This Row],[Izrčen stranski dispciplinski ukrep]],'seznam kršitev in ukrepov'!$H$2:$I$4,2,FALSE)</f>
        <v>#N/A</v>
      </c>
    </row>
    <row r="51" spans="1:7" x14ac:dyDescent="0.2">
      <c r="A51" s="18"/>
      <c r="B51" s="18"/>
      <c r="C51" s="4" t="e">
        <f>VLOOKUP(Tabela1[[#This Row],[disciplinsk kršitev]],'seznam kršitev in ukrepov'!$A$1:$B$26,2,FALSE)</f>
        <v>#N/A</v>
      </c>
      <c r="D51" s="18"/>
      <c r="E51" s="18" t="e">
        <f>VLOOKUP(Tabela1[[#This Row],[Izrečen glavni disciplinski ukrep]],'seznam kršitev in ukrepov'!$E$2:$F$8,2,FALSE)</f>
        <v>#N/A</v>
      </c>
      <c r="F51" s="18"/>
      <c r="G51" s="18" t="e">
        <f>VLOOKUP(Tabela1[[#This Row],[Izrčen stranski dispciplinski ukrep]],'seznam kršitev in ukrepov'!$H$2:$I$4,2,FALSE)</f>
        <v>#N/A</v>
      </c>
    </row>
    <row r="52" spans="1:7" x14ac:dyDescent="0.2">
      <c r="A52" s="18"/>
      <c r="B52" s="18"/>
      <c r="C52" s="4" t="e">
        <f>VLOOKUP(Tabela1[[#This Row],[disciplinsk kršitev]],'seznam kršitev in ukrepov'!$A$1:$B$26,2,FALSE)</f>
        <v>#N/A</v>
      </c>
      <c r="D52" s="18"/>
      <c r="E52" s="18" t="e">
        <f>VLOOKUP(Tabela1[[#This Row],[Izrečen glavni disciplinski ukrep]],'seznam kršitev in ukrepov'!$E$2:$F$8,2,FALSE)</f>
        <v>#N/A</v>
      </c>
      <c r="F52" s="18"/>
      <c r="G52" s="18" t="e">
        <f>VLOOKUP(Tabela1[[#This Row],[Izrčen stranski dispciplinski ukrep]],'seznam kršitev in ukrepov'!$H$2:$I$4,2,FALSE)</f>
        <v>#N/A</v>
      </c>
    </row>
    <row r="53" spans="1:7" x14ac:dyDescent="0.2">
      <c r="A53" s="18"/>
      <c r="B53" s="18"/>
      <c r="C53" s="4" t="e">
        <f>VLOOKUP(Tabela1[[#This Row],[disciplinsk kršitev]],'seznam kršitev in ukrepov'!$A$1:$B$26,2,FALSE)</f>
        <v>#N/A</v>
      </c>
      <c r="D53" s="18"/>
      <c r="E53" s="18" t="e">
        <f>VLOOKUP(Tabela1[[#This Row],[Izrečen glavni disciplinski ukrep]],'seznam kršitev in ukrepov'!$E$2:$F$8,2,FALSE)</f>
        <v>#N/A</v>
      </c>
      <c r="F53" s="18"/>
      <c r="G53" s="18" t="e">
        <f>VLOOKUP(Tabela1[[#This Row],[Izrčen stranski dispciplinski ukrep]],'seznam kršitev in ukrepov'!$H$2:$I$4,2,FALSE)</f>
        <v>#N/A</v>
      </c>
    </row>
    <row r="54" spans="1:7" x14ac:dyDescent="0.2">
      <c r="A54" s="18"/>
      <c r="B54" s="18"/>
      <c r="C54" s="4" t="e">
        <f>VLOOKUP(Tabela1[[#This Row],[disciplinsk kršitev]],'seznam kršitev in ukrepov'!$A$1:$B$26,2,FALSE)</f>
        <v>#N/A</v>
      </c>
      <c r="D54" s="18"/>
      <c r="E54" s="18" t="e">
        <f>VLOOKUP(Tabela1[[#This Row],[Izrečen glavni disciplinski ukrep]],'seznam kršitev in ukrepov'!$E$2:$F$8,2,FALSE)</f>
        <v>#N/A</v>
      </c>
      <c r="F54" s="18"/>
      <c r="G54" s="18" t="e">
        <f>VLOOKUP(Tabela1[[#This Row],[Izrčen stranski dispciplinski ukrep]],'seznam kršitev in ukrepov'!$H$2:$I$4,2,FALSE)</f>
        <v>#N/A</v>
      </c>
    </row>
    <row r="55" spans="1:7" x14ac:dyDescent="0.2">
      <c r="A55" s="18"/>
      <c r="B55" s="18"/>
      <c r="C55" s="4" t="e">
        <f>VLOOKUP(Tabela1[[#This Row],[disciplinsk kršitev]],'seznam kršitev in ukrepov'!$A$1:$B$26,2,FALSE)</f>
        <v>#N/A</v>
      </c>
      <c r="D55" s="18"/>
      <c r="E55" s="18" t="e">
        <f>VLOOKUP(Tabela1[[#This Row],[Izrečen glavni disciplinski ukrep]],'seznam kršitev in ukrepov'!$E$2:$F$8,2,FALSE)</f>
        <v>#N/A</v>
      </c>
      <c r="F55" s="18"/>
      <c r="G55" s="18" t="e">
        <f>VLOOKUP(Tabela1[[#This Row],[Izrčen stranski dispciplinski ukrep]],'seznam kršitev in ukrepov'!$H$2:$I$4,2,FALSE)</f>
        <v>#N/A</v>
      </c>
    </row>
    <row r="56" spans="1:7" x14ac:dyDescent="0.2">
      <c r="A56" s="18"/>
      <c r="B56" s="18"/>
      <c r="C56" s="4" t="e">
        <f>VLOOKUP(Tabela1[[#This Row],[disciplinsk kršitev]],'seznam kršitev in ukrepov'!$A$1:$B$26,2,FALSE)</f>
        <v>#N/A</v>
      </c>
      <c r="D56" s="18"/>
      <c r="E56" s="18" t="e">
        <f>VLOOKUP(Tabela1[[#This Row],[Izrečen glavni disciplinski ukrep]],'seznam kršitev in ukrepov'!$E$2:$F$8,2,FALSE)</f>
        <v>#N/A</v>
      </c>
      <c r="F56" s="18"/>
      <c r="G56" s="18" t="e">
        <f>VLOOKUP(Tabela1[[#This Row],[Izrčen stranski dispciplinski ukrep]],'seznam kršitev in ukrepov'!$H$2:$I$4,2,FALSE)</f>
        <v>#N/A</v>
      </c>
    </row>
    <row r="57" spans="1:7" x14ac:dyDescent="0.2">
      <c r="A57" s="18"/>
      <c r="B57" s="18"/>
      <c r="C57" s="4" t="e">
        <f>VLOOKUP(Tabela1[[#This Row],[disciplinsk kršitev]],'seznam kršitev in ukrepov'!$A$1:$B$26,2,FALSE)</f>
        <v>#N/A</v>
      </c>
      <c r="D57" s="18"/>
      <c r="E57" s="18" t="e">
        <f>VLOOKUP(Tabela1[[#This Row],[Izrečen glavni disciplinski ukrep]],'seznam kršitev in ukrepov'!$E$2:$F$8,2,FALSE)</f>
        <v>#N/A</v>
      </c>
      <c r="F57" s="18"/>
      <c r="G57" s="18" t="e">
        <f>VLOOKUP(Tabela1[[#This Row],[Izrčen stranski dispciplinski ukrep]],'seznam kršitev in ukrepov'!$H$2:$I$4,2,FALSE)</f>
        <v>#N/A</v>
      </c>
    </row>
    <row r="58" spans="1:7" x14ac:dyDescent="0.2">
      <c r="A58" s="18"/>
      <c r="B58" s="18"/>
      <c r="C58" s="4" t="e">
        <f>VLOOKUP(Tabela1[[#This Row],[disciplinsk kršitev]],'seznam kršitev in ukrepov'!$A$1:$B$26,2,FALSE)</f>
        <v>#N/A</v>
      </c>
      <c r="D58" s="18"/>
      <c r="E58" s="18" t="e">
        <f>VLOOKUP(Tabela1[[#This Row],[Izrečen glavni disciplinski ukrep]],'seznam kršitev in ukrepov'!$E$2:$F$8,2,FALSE)</f>
        <v>#N/A</v>
      </c>
      <c r="F58" s="18"/>
      <c r="G58" s="18" t="e">
        <f>VLOOKUP(Tabela1[[#This Row],[Izrčen stranski dispciplinski ukrep]],'seznam kršitev in ukrepov'!$H$2:$I$4,2,FALSE)</f>
        <v>#N/A</v>
      </c>
    </row>
    <row r="59" spans="1:7" x14ac:dyDescent="0.2">
      <c r="A59" s="18"/>
      <c r="B59" s="18"/>
      <c r="C59" s="4" t="e">
        <f>VLOOKUP(Tabela1[[#This Row],[disciplinsk kršitev]],'seznam kršitev in ukrepov'!$A$1:$B$26,2,FALSE)</f>
        <v>#N/A</v>
      </c>
      <c r="D59" s="18"/>
      <c r="E59" s="18" t="e">
        <f>VLOOKUP(Tabela1[[#This Row],[Izrečen glavni disciplinski ukrep]],'seznam kršitev in ukrepov'!$E$2:$F$8,2,FALSE)</f>
        <v>#N/A</v>
      </c>
      <c r="F59" s="18"/>
      <c r="G59" s="18" t="e">
        <f>VLOOKUP(Tabela1[[#This Row],[Izrčen stranski dispciplinski ukrep]],'seznam kršitev in ukrepov'!$H$2:$I$4,2,FALSE)</f>
        <v>#N/A</v>
      </c>
    </row>
    <row r="60" spans="1:7" x14ac:dyDescent="0.2">
      <c r="A60" s="18"/>
      <c r="B60" s="18"/>
      <c r="C60" s="4" t="e">
        <f>VLOOKUP(Tabela1[[#This Row],[disciplinsk kršitev]],'seznam kršitev in ukrepov'!$A$1:$B$26,2,FALSE)</f>
        <v>#N/A</v>
      </c>
      <c r="D60" s="18"/>
      <c r="E60" s="18" t="e">
        <f>VLOOKUP(Tabela1[[#This Row],[Izrečen glavni disciplinski ukrep]],'seznam kršitev in ukrepov'!$E$2:$F$8,2,FALSE)</f>
        <v>#N/A</v>
      </c>
      <c r="F60" s="18"/>
      <c r="G60" s="18" t="e">
        <f>VLOOKUP(Tabela1[[#This Row],[Izrčen stranski dispciplinski ukrep]],'seznam kršitev in ukrepov'!$H$2:$I$4,2,FALSE)</f>
        <v>#N/A</v>
      </c>
    </row>
    <row r="61" spans="1:7" x14ac:dyDescent="0.2">
      <c r="A61" s="18"/>
      <c r="B61" s="18"/>
      <c r="C61" s="4" t="e">
        <f>VLOOKUP(Tabela1[[#This Row],[disciplinsk kršitev]],'seznam kršitev in ukrepov'!$A$1:$B$26,2,FALSE)</f>
        <v>#N/A</v>
      </c>
      <c r="D61" s="18"/>
      <c r="E61" s="18" t="e">
        <f>VLOOKUP(Tabela1[[#This Row],[Izrečen glavni disciplinski ukrep]],'seznam kršitev in ukrepov'!$E$2:$F$8,2,FALSE)</f>
        <v>#N/A</v>
      </c>
      <c r="F61" s="18"/>
      <c r="G61" s="18" t="e">
        <f>VLOOKUP(Tabela1[[#This Row],[Izrčen stranski dispciplinski ukrep]],'seznam kršitev in ukrepov'!$H$2:$I$4,2,FALSE)</f>
        <v>#N/A</v>
      </c>
    </row>
    <row r="62" spans="1:7" x14ac:dyDescent="0.2">
      <c r="A62" s="18"/>
      <c r="B62" s="18"/>
      <c r="C62" s="4" t="e">
        <f>VLOOKUP(Tabela1[[#This Row],[disciplinsk kršitev]],'seznam kršitev in ukrepov'!$A$1:$B$26,2,FALSE)</f>
        <v>#N/A</v>
      </c>
      <c r="D62" s="18"/>
      <c r="E62" s="18" t="e">
        <f>VLOOKUP(Tabela1[[#This Row],[Izrečen glavni disciplinski ukrep]],'seznam kršitev in ukrepov'!$E$2:$F$8,2,FALSE)</f>
        <v>#N/A</v>
      </c>
      <c r="F62" s="18"/>
      <c r="G62" s="18" t="e">
        <f>VLOOKUP(Tabela1[[#This Row],[Izrčen stranski dispciplinski ukrep]],'seznam kršitev in ukrepov'!$H$2:$I$4,2,FALSE)</f>
        <v>#N/A</v>
      </c>
    </row>
    <row r="63" spans="1:7" x14ac:dyDescent="0.2">
      <c r="A63" s="18"/>
      <c r="B63" s="18"/>
      <c r="C63" s="4" t="e">
        <f>VLOOKUP(Tabela1[[#This Row],[disciplinsk kršitev]],'seznam kršitev in ukrepov'!$A$1:$B$26,2,FALSE)</f>
        <v>#N/A</v>
      </c>
      <c r="D63" s="18"/>
      <c r="E63" s="18" t="e">
        <f>VLOOKUP(Tabela1[[#This Row],[Izrečen glavni disciplinski ukrep]],'seznam kršitev in ukrepov'!$E$2:$F$8,2,FALSE)</f>
        <v>#N/A</v>
      </c>
      <c r="F63" s="18"/>
      <c r="G63" s="18" t="e">
        <f>VLOOKUP(Tabela1[[#This Row],[Izrčen stranski dispciplinski ukrep]],'seznam kršitev in ukrepov'!$H$2:$I$4,2,FALSE)</f>
        <v>#N/A</v>
      </c>
    </row>
    <row r="64" spans="1:7" x14ac:dyDescent="0.2">
      <c r="A64" s="18"/>
      <c r="B64" s="18"/>
      <c r="C64" s="4" t="e">
        <f>VLOOKUP(Tabela1[[#This Row],[disciplinsk kršitev]],'seznam kršitev in ukrepov'!$A$1:$B$26,2,FALSE)</f>
        <v>#N/A</v>
      </c>
      <c r="D64" s="18"/>
      <c r="E64" s="18" t="e">
        <f>VLOOKUP(Tabela1[[#This Row],[Izrečen glavni disciplinski ukrep]],'seznam kršitev in ukrepov'!$E$2:$F$8,2,FALSE)</f>
        <v>#N/A</v>
      </c>
      <c r="F64" s="18"/>
      <c r="G64" s="18" t="e">
        <f>VLOOKUP(Tabela1[[#This Row],[Izrčen stranski dispciplinski ukrep]],'seznam kršitev in ukrepov'!$H$2:$I$4,2,FALSE)</f>
        <v>#N/A</v>
      </c>
    </row>
    <row r="65" spans="1:7" x14ac:dyDescent="0.2">
      <c r="A65" s="18"/>
      <c r="B65" s="18"/>
      <c r="C65" s="4" t="e">
        <f>VLOOKUP(Tabela1[[#This Row],[disciplinsk kršitev]],'seznam kršitev in ukrepov'!$A$1:$B$26,2,FALSE)</f>
        <v>#N/A</v>
      </c>
      <c r="D65" s="18"/>
      <c r="E65" s="18" t="e">
        <f>VLOOKUP(Tabela1[[#This Row],[Izrečen glavni disciplinski ukrep]],'seznam kršitev in ukrepov'!$E$2:$F$8,2,FALSE)</f>
        <v>#N/A</v>
      </c>
      <c r="F65" s="18"/>
      <c r="G65" s="18" t="e">
        <f>VLOOKUP(Tabela1[[#This Row],[Izrčen stranski dispciplinski ukrep]],'seznam kršitev in ukrepov'!$H$2:$I$4,2,FALSE)</f>
        <v>#N/A</v>
      </c>
    </row>
    <row r="66" spans="1:7" x14ac:dyDescent="0.2">
      <c r="A66" s="18"/>
      <c r="B66" s="18"/>
      <c r="C66" s="4" t="e">
        <f>VLOOKUP(Tabela1[[#This Row],[disciplinsk kršitev]],'seznam kršitev in ukrepov'!$A$1:$B$26,2,FALSE)</f>
        <v>#N/A</v>
      </c>
      <c r="D66" s="18"/>
      <c r="E66" s="18" t="e">
        <f>VLOOKUP(Tabela1[[#This Row],[Izrečen glavni disciplinski ukrep]],'seznam kršitev in ukrepov'!$E$2:$F$8,2,FALSE)</f>
        <v>#N/A</v>
      </c>
      <c r="F66" s="18"/>
      <c r="G66" s="18" t="e">
        <f>VLOOKUP(Tabela1[[#This Row],[Izrčen stranski dispciplinski ukrep]],'seznam kršitev in ukrepov'!$H$2:$I$4,2,FALSE)</f>
        <v>#N/A</v>
      </c>
    </row>
    <row r="67" spans="1:7" x14ac:dyDescent="0.2">
      <c r="A67" s="18"/>
      <c r="B67" s="18"/>
      <c r="C67" s="4" t="e">
        <f>VLOOKUP(Tabela1[[#This Row],[disciplinsk kršitev]],'seznam kršitev in ukrepov'!$A$1:$B$26,2,FALSE)</f>
        <v>#N/A</v>
      </c>
      <c r="D67" s="18"/>
      <c r="E67" s="18" t="e">
        <f>VLOOKUP(Tabela1[[#This Row],[Izrečen glavni disciplinski ukrep]],'seznam kršitev in ukrepov'!$E$2:$F$8,2,FALSE)</f>
        <v>#N/A</v>
      </c>
      <c r="F67" s="18"/>
      <c r="G67" s="18" t="e">
        <f>VLOOKUP(Tabela1[[#This Row],[Izrčen stranski dispciplinski ukrep]],'seznam kršitev in ukrepov'!$H$2:$I$4,2,FALSE)</f>
        <v>#N/A</v>
      </c>
    </row>
    <row r="68" spans="1:7" x14ac:dyDescent="0.2">
      <c r="A68" s="18"/>
      <c r="B68" s="18"/>
      <c r="C68" s="4" t="e">
        <f>VLOOKUP(Tabela1[[#This Row],[disciplinsk kršitev]],'seznam kršitev in ukrepov'!$A$1:$B$26,2,FALSE)</f>
        <v>#N/A</v>
      </c>
      <c r="D68" s="18"/>
      <c r="E68" s="18" t="e">
        <f>VLOOKUP(Tabela1[[#This Row],[Izrečen glavni disciplinski ukrep]],'seznam kršitev in ukrepov'!$E$2:$F$8,2,FALSE)</f>
        <v>#N/A</v>
      </c>
      <c r="F68" s="18"/>
      <c r="G68" s="18" t="e">
        <f>VLOOKUP(Tabela1[[#This Row],[Izrčen stranski dispciplinski ukrep]],'seznam kršitev in ukrepov'!$H$2:$I$4,2,FALSE)</f>
        <v>#N/A</v>
      </c>
    </row>
    <row r="69" spans="1:7" x14ac:dyDescent="0.2">
      <c r="A69" s="18"/>
      <c r="B69" s="18"/>
      <c r="C69" s="4" t="e">
        <f>VLOOKUP(Tabela1[[#This Row],[disciplinsk kršitev]],'seznam kršitev in ukrepov'!$A$1:$B$26,2,FALSE)</f>
        <v>#N/A</v>
      </c>
      <c r="D69" s="18"/>
      <c r="E69" s="18" t="e">
        <f>VLOOKUP(Tabela1[[#This Row],[Izrečen glavni disciplinski ukrep]],'seznam kršitev in ukrepov'!$E$2:$F$8,2,FALSE)</f>
        <v>#N/A</v>
      </c>
      <c r="F69" s="18"/>
      <c r="G69" s="18" t="e">
        <f>VLOOKUP(Tabela1[[#This Row],[Izrčen stranski dispciplinski ukrep]],'seznam kršitev in ukrepov'!$H$2:$I$4,2,FALSE)</f>
        <v>#N/A</v>
      </c>
    </row>
    <row r="70" spans="1:7" x14ac:dyDescent="0.2">
      <c r="A70" s="18"/>
      <c r="B70" s="18"/>
      <c r="C70" s="4" t="e">
        <f>VLOOKUP(Tabela1[[#This Row],[disciplinsk kršitev]],'seznam kršitev in ukrepov'!$A$1:$B$26,2,FALSE)</f>
        <v>#N/A</v>
      </c>
      <c r="D70" s="18"/>
      <c r="E70" s="18" t="e">
        <f>VLOOKUP(Tabela1[[#This Row],[Izrečen glavni disciplinski ukrep]],'seznam kršitev in ukrepov'!$E$2:$F$8,2,FALSE)</f>
        <v>#N/A</v>
      </c>
      <c r="F70" s="18"/>
      <c r="G70" s="18" t="e">
        <f>VLOOKUP(Tabela1[[#This Row],[Izrčen stranski dispciplinski ukrep]],'seznam kršitev in ukrepov'!$H$2:$I$4,2,FALSE)</f>
        <v>#N/A</v>
      </c>
    </row>
    <row r="71" spans="1:7" x14ac:dyDescent="0.2">
      <c r="A71" s="18"/>
      <c r="B71" s="18"/>
      <c r="C71" s="4" t="e">
        <f>VLOOKUP(Tabela1[[#This Row],[disciplinsk kršitev]],'seznam kršitev in ukrepov'!$A$1:$B$26,2,FALSE)</f>
        <v>#N/A</v>
      </c>
      <c r="D71" s="18"/>
      <c r="E71" s="18" t="e">
        <f>VLOOKUP(Tabela1[[#This Row],[Izrečen glavni disciplinski ukrep]],'seznam kršitev in ukrepov'!$E$2:$F$8,2,FALSE)</f>
        <v>#N/A</v>
      </c>
      <c r="F71" s="18"/>
      <c r="G71" s="18" t="e">
        <f>VLOOKUP(Tabela1[[#This Row],[Izrčen stranski dispciplinski ukrep]],'seznam kršitev in ukrepov'!$H$2:$I$4,2,FALSE)</f>
        <v>#N/A</v>
      </c>
    </row>
    <row r="72" spans="1:7" x14ac:dyDescent="0.2">
      <c r="A72" s="18"/>
      <c r="B72" s="18"/>
      <c r="C72" s="4" t="e">
        <f>VLOOKUP(Tabela1[[#This Row],[disciplinsk kršitev]],'seznam kršitev in ukrepov'!$A$1:$B$26,2,FALSE)</f>
        <v>#N/A</v>
      </c>
      <c r="D72" s="18"/>
      <c r="E72" s="18" t="e">
        <f>VLOOKUP(Tabela1[[#This Row],[Izrečen glavni disciplinski ukrep]],'seznam kršitev in ukrepov'!$E$2:$F$8,2,FALSE)</f>
        <v>#N/A</v>
      </c>
      <c r="F72" s="18"/>
      <c r="G72" s="18" t="e">
        <f>VLOOKUP(Tabela1[[#This Row],[Izrčen stranski dispciplinski ukrep]],'seznam kršitev in ukrepov'!$H$2:$I$4,2,FALSE)</f>
        <v>#N/A</v>
      </c>
    </row>
    <row r="73" spans="1:7" x14ac:dyDescent="0.2">
      <c r="A73" s="18"/>
      <c r="B73" s="18"/>
      <c r="C73" s="4" t="e">
        <f>VLOOKUP(Tabela1[[#This Row],[disciplinsk kršitev]],'seznam kršitev in ukrepov'!$A$1:$B$26,2,FALSE)</f>
        <v>#N/A</v>
      </c>
      <c r="D73" s="18"/>
      <c r="E73" s="18" t="e">
        <f>VLOOKUP(Tabela1[[#This Row],[Izrečen glavni disciplinski ukrep]],'seznam kršitev in ukrepov'!$E$2:$F$8,2,FALSE)</f>
        <v>#N/A</v>
      </c>
      <c r="F73" s="18"/>
      <c r="G73" s="18" t="e">
        <f>VLOOKUP(Tabela1[[#This Row],[Izrčen stranski dispciplinski ukrep]],'seznam kršitev in ukrepov'!$H$2:$I$4,2,FALSE)</f>
        <v>#N/A</v>
      </c>
    </row>
    <row r="74" spans="1:7" x14ac:dyDescent="0.2">
      <c r="A74" s="18"/>
      <c r="B74" s="18"/>
      <c r="C74" s="4" t="e">
        <f>VLOOKUP(Tabela1[[#This Row],[disciplinsk kršitev]],'seznam kršitev in ukrepov'!$A$1:$B$26,2,FALSE)</f>
        <v>#N/A</v>
      </c>
      <c r="D74" s="18"/>
      <c r="E74" s="18" t="e">
        <f>VLOOKUP(Tabela1[[#This Row],[Izrečen glavni disciplinski ukrep]],'seznam kršitev in ukrepov'!$E$2:$F$8,2,FALSE)</f>
        <v>#N/A</v>
      </c>
      <c r="F74" s="18"/>
      <c r="G74" s="18" t="e">
        <f>VLOOKUP(Tabela1[[#This Row],[Izrčen stranski dispciplinski ukrep]],'seznam kršitev in ukrepov'!$H$2:$I$4,2,FALSE)</f>
        <v>#N/A</v>
      </c>
    </row>
    <row r="75" spans="1:7" x14ac:dyDescent="0.2">
      <c r="A75" s="18"/>
      <c r="B75" s="18"/>
      <c r="C75" s="4" t="e">
        <f>VLOOKUP(Tabela1[[#This Row],[disciplinsk kršitev]],'seznam kršitev in ukrepov'!$A$1:$B$26,2,FALSE)</f>
        <v>#N/A</v>
      </c>
      <c r="D75" s="18"/>
      <c r="E75" s="18" t="e">
        <f>VLOOKUP(Tabela1[[#This Row],[Izrečen glavni disciplinski ukrep]],'seznam kršitev in ukrepov'!$E$2:$F$8,2,FALSE)</f>
        <v>#N/A</v>
      </c>
      <c r="F75" s="18"/>
      <c r="G75" s="18" t="e">
        <f>VLOOKUP(Tabela1[[#This Row],[Izrčen stranski dispciplinski ukrep]],'seznam kršitev in ukrepov'!$H$2:$I$4,2,FALSE)</f>
        <v>#N/A</v>
      </c>
    </row>
    <row r="76" spans="1:7" x14ac:dyDescent="0.2">
      <c r="A76" s="18"/>
      <c r="B76" s="18"/>
      <c r="C76" s="4" t="e">
        <f>VLOOKUP(Tabela1[[#This Row],[disciplinsk kršitev]],'seznam kršitev in ukrepov'!$A$1:$B$26,2,FALSE)</f>
        <v>#N/A</v>
      </c>
      <c r="D76" s="18"/>
      <c r="E76" s="18" t="e">
        <f>VLOOKUP(Tabela1[[#This Row],[Izrečen glavni disciplinski ukrep]],'seznam kršitev in ukrepov'!$E$2:$F$8,2,FALSE)</f>
        <v>#N/A</v>
      </c>
      <c r="F76" s="18"/>
      <c r="G76" s="18" t="e">
        <f>VLOOKUP(Tabela1[[#This Row],[Izrčen stranski dispciplinski ukrep]],'seznam kršitev in ukrepov'!$H$2:$I$4,2,FALSE)</f>
        <v>#N/A</v>
      </c>
    </row>
    <row r="77" spans="1:7" x14ac:dyDescent="0.2">
      <c r="A77" s="18"/>
      <c r="B77" s="18"/>
      <c r="C77" s="4" t="e">
        <f>VLOOKUP(Tabela1[[#This Row],[disciplinsk kršitev]],'seznam kršitev in ukrepov'!$A$1:$B$26,2,FALSE)</f>
        <v>#N/A</v>
      </c>
      <c r="D77" s="18"/>
      <c r="E77" s="18" t="e">
        <f>VLOOKUP(Tabela1[[#This Row],[Izrečen glavni disciplinski ukrep]],'seznam kršitev in ukrepov'!$E$2:$F$8,2,FALSE)</f>
        <v>#N/A</v>
      </c>
      <c r="F77" s="18"/>
      <c r="G77" s="18" t="e">
        <f>VLOOKUP(Tabela1[[#This Row],[Izrčen stranski dispciplinski ukrep]],'seznam kršitev in ukrepov'!$H$2:$I$4,2,FALSE)</f>
        <v>#N/A</v>
      </c>
    </row>
    <row r="78" spans="1:7" x14ac:dyDescent="0.2">
      <c r="A78" s="18"/>
      <c r="B78" s="18"/>
      <c r="C78" s="4" t="e">
        <f>VLOOKUP(Tabela1[[#This Row],[disciplinsk kršitev]],'seznam kršitev in ukrepov'!$A$1:$B$26,2,FALSE)</f>
        <v>#N/A</v>
      </c>
      <c r="D78" s="18"/>
      <c r="E78" s="18" t="e">
        <f>VLOOKUP(Tabela1[[#This Row],[Izrečen glavni disciplinski ukrep]],'seznam kršitev in ukrepov'!$E$2:$F$8,2,FALSE)</f>
        <v>#N/A</v>
      </c>
      <c r="F78" s="18"/>
      <c r="G78" s="18" t="e">
        <f>VLOOKUP(Tabela1[[#This Row],[Izrčen stranski dispciplinski ukrep]],'seznam kršitev in ukrepov'!$H$2:$I$4,2,FALSE)</f>
        <v>#N/A</v>
      </c>
    </row>
    <row r="79" spans="1:7" x14ac:dyDescent="0.2">
      <c r="A79" s="18"/>
      <c r="B79" s="18"/>
      <c r="C79" s="4" t="e">
        <f>VLOOKUP(Tabela1[[#This Row],[disciplinsk kršitev]],'seznam kršitev in ukrepov'!$A$1:$B$26,2,FALSE)</f>
        <v>#N/A</v>
      </c>
      <c r="D79" s="18"/>
      <c r="E79" s="18" t="e">
        <f>VLOOKUP(Tabela1[[#This Row],[Izrečen glavni disciplinski ukrep]],'seznam kršitev in ukrepov'!$E$2:$F$8,2,FALSE)</f>
        <v>#N/A</v>
      </c>
      <c r="F79" s="18"/>
      <c r="G79" s="18" t="e">
        <f>VLOOKUP(Tabela1[[#This Row],[Izrčen stranski dispciplinski ukrep]],'seznam kršitev in ukrepov'!$H$2:$I$4,2,FALSE)</f>
        <v>#N/A</v>
      </c>
    </row>
    <row r="80" spans="1:7" x14ac:dyDescent="0.2">
      <c r="A80" s="18"/>
      <c r="B80" s="18"/>
      <c r="C80" s="4" t="e">
        <f>VLOOKUP(Tabela1[[#This Row],[disciplinsk kršitev]],'seznam kršitev in ukrepov'!$A$1:$B$26,2,FALSE)</f>
        <v>#N/A</v>
      </c>
      <c r="D80" s="18"/>
      <c r="E80" s="18" t="e">
        <f>VLOOKUP(Tabela1[[#This Row],[Izrečen glavni disciplinski ukrep]],'seznam kršitev in ukrepov'!$E$2:$F$8,2,FALSE)</f>
        <v>#N/A</v>
      </c>
      <c r="F80" s="18"/>
      <c r="G80" s="18" t="e">
        <f>VLOOKUP(Tabela1[[#This Row],[Izrčen stranski dispciplinski ukrep]],'seznam kršitev in ukrepov'!$H$2:$I$4,2,FALSE)</f>
        <v>#N/A</v>
      </c>
    </row>
    <row r="81" spans="1:7" x14ac:dyDescent="0.2">
      <c r="A81" s="18"/>
      <c r="B81" s="18"/>
      <c r="C81" s="4" t="e">
        <f>VLOOKUP(Tabela1[[#This Row],[disciplinsk kršitev]],'seznam kršitev in ukrepov'!$A$1:$B$26,2,FALSE)</f>
        <v>#N/A</v>
      </c>
      <c r="D81" s="18"/>
      <c r="E81" s="18" t="e">
        <f>VLOOKUP(Tabela1[[#This Row],[Izrečen glavni disciplinski ukrep]],'seznam kršitev in ukrepov'!$E$2:$F$8,2,FALSE)</f>
        <v>#N/A</v>
      </c>
      <c r="F81" s="18"/>
      <c r="G81" s="18" t="e">
        <f>VLOOKUP(Tabela1[[#This Row],[Izrčen stranski dispciplinski ukrep]],'seznam kršitev in ukrepov'!$H$2:$I$4,2,FALSE)</f>
        <v>#N/A</v>
      </c>
    </row>
    <row r="82" spans="1:7" x14ac:dyDescent="0.2">
      <c r="A82" s="18"/>
      <c r="B82" s="18"/>
      <c r="C82" s="4" t="e">
        <f>VLOOKUP(Tabela1[[#This Row],[disciplinsk kršitev]],'seznam kršitev in ukrepov'!$A$1:$B$26,2,FALSE)</f>
        <v>#N/A</v>
      </c>
      <c r="D82" s="18"/>
      <c r="E82" s="18" t="e">
        <f>VLOOKUP(Tabela1[[#This Row],[Izrečen glavni disciplinski ukrep]],'seznam kršitev in ukrepov'!$E$2:$F$8,2,FALSE)</f>
        <v>#N/A</v>
      </c>
      <c r="F82" s="18"/>
      <c r="G82" s="18" t="e">
        <f>VLOOKUP(Tabela1[[#This Row],[Izrčen stranski dispciplinski ukrep]],'seznam kršitev in ukrepov'!$H$2:$I$4,2,FALSE)</f>
        <v>#N/A</v>
      </c>
    </row>
    <row r="83" spans="1:7" x14ac:dyDescent="0.2">
      <c r="A83" s="18"/>
      <c r="B83" s="18"/>
      <c r="C83" s="4" t="e">
        <f>VLOOKUP(Tabela1[[#This Row],[disciplinsk kršitev]],'seznam kršitev in ukrepov'!$A$1:$B$26,2,FALSE)</f>
        <v>#N/A</v>
      </c>
      <c r="D83" s="18"/>
      <c r="E83" s="18" t="e">
        <f>VLOOKUP(Tabela1[[#This Row],[Izrečen glavni disciplinski ukrep]],'seznam kršitev in ukrepov'!$E$2:$F$8,2,FALSE)</f>
        <v>#N/A</v>
      </c>
      <c r="F83" s="18"/>
      <c r="G83" s="18" t="e">
        <f>VLOOKUP(Tabela1[[#This Row],[Izrčen stranski dispciplinski ukrep]],'seznam kršitev in ukrepov'!$H$2:$I$4,2,FALSE)</f>
        <v>#N/A</v>
      </c>
    </row>
    <row r="84" spans="1:7" x14ac:dyDescent="0.2">
      <c r="A84" s="18"/>
      <c r="B84" s="18"/>
      <c r="C84" s="4" t="e">
        <f>VLOOKUP(Tabela1[[#This Row],[disciplinsk kršitev]],'seznam kršitev in ukrepov'!$A$1:$B$26,2,FALSE)</f>
        <v>#N/A</v>
      </c>
      <c r="D84" s="18"/>
      <c r="E84" s="18" t="e">
        <f>VLOOKUP(Tabela1[[#This Row],[Izrečen glavni disciplinski ukrep]],'seznam kršitev in ukrepov'!$E$2:$F$8,2,FALSE)</f>
        <v>#N/A</v>
      </c>
      <c r="F84" s="18"/>
      <c r="G84" s="18" t="e">
        <f>VLOOKUP(Tabela1[[#This Row],[Izrčen stranski dispciplinski ukrep]],'seznam kršitev in ukrepov'!$H$2:$I$4,2,FALSE)</f>
        <v>#N/A</v>
      </c>
    </row>
    <row r="85" spans="1:7" x14ac:dyDescent="0.2">
      <c r="A85" s="18"/>
      <c r="B85" s="18"/>
      <c r="C85" s="4" t="e">
        <f>VLOOKUP(Tabela1[[#This Row],[disciplinsk kršitev]],'seznam kršitev in ukrepov'!$A$1:$B$26,2,FALSE)</f>
        <v>#N/A</v>
      </c>
      <c r="D85" s="18"/>
      <c r="E85" s="18" t="e">
        <f>VLOOKUP(Tabela1[[#This Row],[Izrečen glavni disciplinski ukrep]],'seznam kršitev in ukrepov'!$E$2:$F$8,2,FALSE)</f>
        <v>#N/A</v>
      </c>
      <c r="F85" s="18"/>
      <c r="G85" s="18" t="e">
        <f>VLOOKUP(Tabela1[[#This Row],[Izrčen stranski dispciplinski ukrep]],'seznam kršitev in ukrepov'!$H$2:$I$4,2,FALSE)</f>
        <v>#N/A</v>
      </c>
    </row>
    <row r="86" spans="1:7" x14ac:dyDescent="0.2">
      <c r="A86" s="18"/>
      <c r="B86" s="18"/>
      <c r="C86" s="4" t="e">
        <f>VLOOKUP(Tabela1[[#This Row],[disciplinsk kršitev]],'seznam kršitev in ukrepov'!$A$1:$B$26,2,FALSE)</f>
        <v>#N/A</v>
      </c>
      <c r="D86" s="18"/>
      <c r="E86" s="18" t="e">
        <f>VLOOKUP(Tabela1[[#This Row],[Izrečen glavni disciplinski ukrep]],'seznam kršitev in ukrepov'!$E$2:$F$8,2,FALSE)</f>
        <v>#N/A</v>
      </c>
      <c r="F86" s="18"/>
      <c r="G86" s="18" t="e">
        <f>VLOOKUP(Tabela1[[#This Row],[Izrčen stranski dispciplinski ukrep]],'seznam kršitev in ukrepov'!$H$2:$I$4,2,FALSE)</f>
        <v>#N/A</v>
      </c>
    </row>
    <row r="87" spans="1:7" x14ac:dyDescent="0.2">
      <c r="A87" s="18"/>
      <c r="B87" s="18"/>
      <c r="C87" s="4" t="e">
        <f>VLOOKUP(Tabela1[[#This Row],[disciplinsk kršitev]],'seznam kršitev in ukrepov'!$A$1:$B$26,2,FALSE)</f>
        <v>#N/A</v>
      </c>
      <c r="D87" s="18"/>
      <c r="E87" s="18" t="e">
        <f>VLOOKUP(Tabela1[[#This Row],[Izrečen glavni disciplinski ukrep]],'seznam kršitev in ukrepov'!$E$2:$F$8,2,FALSE)</f>
        <v>#N/A</v>
      </c>
      <c r="F87" s="18"/>
      <c r="G87" s="18" t="e">
        <f>VLOOKUP(Tabela1[[#This Row],[Izrčen stranski dispciplinski ukrep]],'seznam kršitev in ukrepov'!$H$2:$I$4,2,FALSE)</f>
        <v>#N/A</v>
      </c>
    </row>
    <row r="88" spans="1:7" x14ac:dyDescent="0.2">
      <c r="A88" s="18"/>
      <c r="B88" s="18"/>
      <c r="C88" s="4" t="e">
        <f>VLOOKUP(Tabela1[[#This Row],[disciplinsk kršitev]],'seznam kršitev in ukrepov'!$A$1:$B$26,2,FALSE)</f>
        <v>#N/A</v>
      </c>
      <c r="D88" s="18"/>
      <c r="E88" s="18" t="e">
        <f>VLOOKUP(Tabela1[[#This Row],[Izrečen glavni disciplinski ukrep]],'seznam kršitev in ukrepov'!$E$2:$F$8,2,FALSE)</f>
        <v>#N/A</v>
      </c>
      <c r="F88" s="18"/>
      <c r="G88" s="18" t="e">
        <f>VLOOKUP(Tabela1[[#This Row],[Izrčen stranski dispciplinski ukrep]],'seznam kršitev in ukrepov'!$H$2:$I$4,2,FALSE)</f>
        <v>#N/A</v>
      </c>
    </row>
    <row r="89" spans="1:7" x14ac:dyDescent="0.2">
      <c r="A89" s="18"/>
      <c r="B89" s="18"/>
      <c r="C89" s="4" t="e">
        <f>VLOOKUP(Tabela1[[#This Row],[disciplinsk kršitev]],'seznam kršitev in ukrepov'!$A$1:$B$26,2,FALSE)</f>
        <v>#N/A</v>
      </c>
      <c r="D89" s="18"/>
      <c r="E89" s="18" t="e">
        <f>VLOOKUP(Tabela1[[#This Row],[Izrečen glavni disciplinski ukrep]],'seznam kršitev in ukrepov'!$E$2:$F$8,2,FALSE)</f>
        <v>#N/A</v>
      </c>
      <c r="F89" s="18"/>
      <c r="G89" s="18" t="e">
        <f>VLOOKUP(Tabela1[[#This Row],[Izrčen stranski dispciplinski ukrep]],'seznam kršitev in ukrepov'!$H$2:$I$4,2,FALSE)</f>
        <v>#N/A</v>
      </c>
    </row>
    <row r="90" spans="1:7" x14ac:dyDescent="0.2">
      <c r="A90" s="18"/>
      <c r="B90" s="18"/>
      <c r="C90" s="4" t="e">
        <f>VLOOKUP(Tabela1[[#This Row],[disciplinsk kršitev]],'seznam kršitev in ukrepov'!$A$1:$B$26,2,FALSE)</f>
        <v>#N/A</v>
      </c>
      <c r="D90" s="18"/>
      <c r="E90" s="18" t="e">
        <f>VLOOKUP(Tabela1[[#This Row],[Izrečen glavni disciplinski ukrep]],'seznam kršitev in ukrepov'!$E$2:$F$8,2,FALSE)</f>
        <v>#N/A</v>
      </c>
      <c r="F90" s="18"/>
      <c r="G90" s="18" t="e">
        <f>VLOOKUP(Tabela1[[#This Row],[Izrčen stranski dispciplinski ukrep]],'seznam kršitev in ukrepov'!$H$2:$I$4,2,FALSE)</f>
        <v>#N/A</v>
      </c>
    </row>
    <row r="91" spans="1:7" x14ac:dyDescent="0.2">
      <c r="A91" s="18"/>
      <c r="B91" s="18"/>
      <c r="C91" s="4" t="e">
        <f>VLOOKUP(Tabela1[[#This Row],[disciplinsk kršitev]],'seznam kršitev in ukrepov'!$A$1:$B$26,2,FALSE)</f>
        <v>#N/A</v>
      </c>
      <c r="D91" s="18"/>
      <c r="E91" s="18" t="e">
        <f>VLOOKUP(Tabela1[[#This Row],[Izrečen glavni disciplinski ukrep]],'seznam kršitev in ukrepov'!$E$2:$F$8,2,FALSE)</f>
        <v>#N/A</v>
      </c>
      <c r="F91" s="18"/>
      <c r="G91" s="18" t="e">
        <f>VLOOKUP(Tabela1[[#This Row],[Izrčen stranski dispciplinski ukrep]],'seznam kršitev in ukrepov'!$H$2:$I$4,2,FALSE)</f>
        <v>#N/A</v>
      </c>
    </row>
    <row r="92" spans="1:7" x14ac:dyDescent="0.2">
      <c r="A92" s="18"/>
      <c r="B92" s="18"/>
      <c r="C92" s="4" t="e">
        <f>VLOOKUP(Tabela1[[#This Row],[disciplinsk kršitev]],'seznam kršitev in ukrepov'!$A$1:$B$26,2,FALSE)</f>
        <v>#N/A</v>
      </c>
      <c r="D92" s="18"/>
      <c r="E92" s="18" t="e">
        <f>VLOOKUP(Tabela1[[#This Row],[Izrečen glavni disciplinski ukrep]],'seznam kršitev in ukrepov'!$E$2:$F$8,2,FALSE)</f>
        <v>#N/A</v>
      </c>
      <c r="F92" s="18"/>
      <c r="G92" s="18" t="e">
        <f>VLOOKUP(Tabela1[[#This Row],[Izrčen stranski dispciplinski ukrep]],'seznam kršitev in ukrepov'!$H$2:$I$4,2,FALSE)</f>
        <v>#N/A</v>
      </c>
    </row>
    <row r="93" spans="1:7" x14ac:dyDescent="0.2">
      <c r="A93" s="18"/>
      <c r="B93" s="18"/>
      <c r="C93" s="4" t="e">
        <f>VLOOKUP(Tabela1[[#This Row],[disciplinsk kršitev]],'seznam kršitev in ukrepov'!$A$1:$B$26,2,FALSE)</f>
        <v>#N/A</v>
      </c>
      <c r="D93" s="18"/>
      <c r="E93" s="18" t="e">
        <f>VLOOKUP(Tabela1[[#This Row],[Izrečen glavni disciplinski ukrep]],'seznam kršitev in ukrepov'!$E$2:$F$8,2,FALSE)</f>
        <v>#N/A</v>
      </c>
      <c r="F93" s="18"/>
      <c r="G93" s="18" t="e">
        <f>VLOOKUP(Tabela1[[#This Row],[Izrčen stranski dispciplinski ukrep]],'seznam kršitev in ukrepov'!$H$2:$I$4,2,FALSE)</f>
        <v>#N/A</v>
      </c>
    </row>
    <row r="94" spans="1:7" x14ac:dyDescent="0.2">
      <c r="A94" s="18"/>
      <c r="B94" s="18"/>
      <c r="C94" s="4" t="e">
        <f>VLOOKUP(Tabela1[[#This Row],[disciplinsk kršitev]],'seznam kršitev in ukrepov'!$A$1:$B$26,2,FALSE)</f>
        <v>#N/A</v>
      </c>
      <c r="D94" s="18"/>
      <c r="E94" s="18" t="e">
        <f>VLOOKUP(Tabela1[[#This Row],[Izrečen glavni disciplinski ukrep]],'seznam kršitev in ukrepov'!$E$2:$F$8,2,FALSE)</f>
        <v>#N/A</v>
      </c>
      <c r="F94" s="18"/>
      <c r="G94" s="18" t="e">
        <f>VLOOKUP(Tabela1[[#This Row],[Izrčen stranski dispciplinski ukrep]],'seznam kršitev in ukrepov'!$H$2:$I$4,2,FALSE)</f>
        <v>#N/A</v>
      </c>
    </row>
    <row r="95" spans="1:7" x14ac:dyDescent="0.2">
      <c r="A95" s="18"/>
      <c r="B95" s="18"/>
      <c r="C95" s="4" t="e">
        <f>VLOOKUP(Tabela1[[#This Row],[disciplinsk kršitev]],'seznam kršitev in ukrepov'!$A$1:$B$26,2,FALSE)</f>
        <v>#N/A</v>
      </c>
      <c r="D95" s="18"/>
      <c r="E95" s="18" t="e">
        <f>VLOOKUP(Tabela1[[#This Row],[Izrečen glavni disciplinski ukrep]],'seznam kršitev in ukrepov'!$E$2:$F$8,2,FALSE)</f>
        <v>#N/A</v>
      </c>
      <c r="F95" s="18"/>
      <c r="G95" s="18" t="e">
        <f>VLOOKUP(Tabela1[[#This Row],[Izrčen stranski dispciplinski ukrep]],'seznam kršitev in ukrepov'!$H$2:$I$4,2,FALSE)</f>
        <v>#N/A</v>
      </c>
    </row>
    <row r="96" spans="1:7" x14ac:dyDescent="0.2">
      <c r="A96" s="18"/>
      <c r="B96" s="18"/>
      <c r="C96" s="4" t="e">
        <f>VLOOKUP(Tabela1[[#This Row],[disciplinsk kršitev]],'seznam kršitev in ukrepov'!$A$1:$B$26,2,FALSE)</f>
        <v>#N/A</v>
      </c>
      <c r="D96" s="18"/>
      <c r="E96" s="18" t="e">
        <f>VLOOKUP(Tabela1[[#This Row],[Izrečen glavni disciplinski ukrep]],'seznam kršitev in ukrepov'!$E$2:$F$8,2,FALSE)</f>
        <v>#N/A</v>
      </c>
      <c r="F96" s="18"/>
      <c r="G96" s="18" t="e">
        <f>VLOOKUP(Tabela1[[#This Row],[Izrčen stranski dispciplinski ukrep]],'seznam kršitev in ukrepov'!$H$2:$I$4,2,FALSE)</f>
        <v>#N/A</v>
      </c>
    </row>
    <row r="97" spans="1:7" x14ac:dyDescent="0.2">
      <c r="A97" s="18"/>
      <c r="B97" s="18"/>
      <c r="C97" s="4" t="e">
        <f>VLOOKUP(Tabela1[[#This Row],[disciplinsk kršitev]],'seznam kršitev in ukrepov'!$A$1:$B$26,2,FALSE)</f>
        <v>#N/A</v>
      </c>
      <c r="D97" s="18"/>
      <c r="E97" s="18" t="e">
        <f>VLOOKUP(Tabela1[[#This Row],[Izrečen glavni disciplinski ukrep]],'seznam kršitev in ukrepov'!$E$2:$F$8,2,FALSE)</f>
        <v>#N/A</v>
      </c>
      <c r="F97" s="18"/>
      <c r="G97" s="18" t="e">
        <f>VLOOKUP(Tabela1[[#This Row],[Izrčen stranski dispciplinski ukrep]],'seznam kršitev in ukrepov'!$H$2:$I$4,2,FALSE)</f>
        <v>#N/A</v>
      </c>
    </row>
    <row r="98" spans="1:7" x14ac:dyDescent="0.2">
      <c r="A98" s="18"/>
      <c r="B98" s="18"/>
      <c r="C98" s="4" t="e">
        <f>VLOOKUP(Tabela1[[#This Row],[disciplinsk kršitev]],'seznam kršitev in ukrepov'!$A$1:$B$26,2,FALSE)</f>
        <v>#N/A</v>
      </c>
      <c r="D98" s="18"/>
      <c r="E98" s="18" t="e">
        <f>VLOOKUP(Tabela1[[#This Row],[Izrečen glavni disciplinski ukrep]],'seznam kršitev in ukrepov'!$E$2:$F$8,2,FALSE)</f>
        <v>#N/A</v>
      </c>
      <c r="F98" s="18"/>
      <c r="G98" s="18" t="e">
        <f>VLOOKUP(Tabela1[[#This Row],[Izrčen stranski dispciplinski ukrep]],'seznam kršitev in ukrepov'!$H$2:$I$4,2,FALSE)</f>
        <v>#N/A</v>
      </c>
    </row>
    <row r="99" spans="1:7" x14ac:dyDescent="0.2">
      <c r="A99" s="18"/>
      <c r="B99" s="18"/>
      <c r="C99" s="4" t="e">
        <f>VLOOKUP(Tabela1[[#This Row],[disciplinsk kršitev]],'seznam kršitev in ukrepov'!$A$1:$B$26,2,FALSE)</f>
        <v>#N/A</v>
      </c>
      <c r="D99" s="18"/>
      <c r="E99" s="18" t="e">
        <f>VLOOKUP(Tabela1[[#This Row],[Izrečen glavni disciplinski ukrep]],'seznam kršitev in ukrepov'!$E$2:$F$8,2,FALSE)</f>
        <v>#N/A</v>
      </c>
      <c r="F99" s="18"/>
      <c r="G99" s="18" t="e">
        <f>VLOOKUP(Tabela1[[#This Row],[Izrčen stranski dispciplinski ukrep]],'seznam kršitev in ukrepov'!$H$2:$I$4,2,FALSE)</f>
        <v>#N/A</v>
      </c>
    </row>
    <row r="100" spans="1:7" x14ac:dyDescent="0.2">
      <c r="A100" s="18"/>
      <c r="B100" s="18"/>
      <c r="C100" s="4" t="e">
        <f>VLOOKUP(Tabela1[[#This Row],[disciplinsk kršitev]],'seznam kršitev in ukrepov'!$A$1:$B$26,2,FALSE)</f>
        <v>#N/A</v>
      </c>
      <c r="D100" s="18"/>
      <c r="E100" s="18" t="e">
        <f>VLOOKUP(Tabela1[[#This Row],[Izrečen glavni disciplinski ukrep]],'seznam kršitev in ukrepov'!$E$2:$F$8,2,FALSE)</f>
        <v>#N/A</v>
      </c>
      <c r="F100" s="18"/>
      <c r="G100" s="18" t="e">
        <f>VLOOKUP(Tabela1[[#This Row],[Izrčen stranski dispciplinski ukrep]],'seznam kršitev in ukrepov'!$H$2:$I$4,2,FALSE)</f>
        <v>#N/A</v>
      </c>
    </row>
    <row r="101" spans="1:7" x14ac:dyDescent="0.2">
      <c r="A101" s="18"/>
      <c r="B101" s="18"/>
      <c r="C101" s="4" t="e">
        <f>VLOOKUP(Tabela1[[#This Row],[disciplinsk kršitev]],'seznam kršitev in ukrepov'!$A$1:$B$26,2,FALSE)</f>
        <v>#N/A</v>
      </c>
      <c r="D101" s="18"/>
      <c r="E101" s="18" t="e">
        <f>VLOOKUP(Tabela1[[#This Row],[Izrečen glavni disciplinski ukrep]],'seznam kršitev in ukrepov'!$E$2:$F$8,2,FALSE)</f>
        <v>#N/A</v>
      </c>
      <c r="F101" s="18"/>
      <c r="G101" s="18" t="e">
        <f>VLOOKUP(Tabela1[[#This Row],[Izrčen stranski dispciplinski ukrep]],'seznam kršitev in ukrepov'!$H$2:$I$4,2,FALSE)</f>
        <v>#N/A</v>
      </c>
    </row>
    <row r="102" spans="1:7" x14ac:dyDescent="0.2">
      <c r="A102" s="18"/>
      <c r="B102" s="18"/>
      <c r="C102" s="4" t="e">
        <f>VLOOKUP(Tabela1[[#This Row],[disciplinsk kršitev]],'seznam kršitev in ukrepov'!$A$1:$B$26,2,FALSE)</f>
        <v>#N/A</v>
      </c>
      <c r="D102" s="18"/>
      <c r="E102" s="18" t="e">
        <f>VLOOKUP(Tabela1[[#This Row],[Izrečen glavni disciplinski ukrep]],'seznam kršitev in ukrepov'!$E$2:$F$8,2,FALSE)</f>
        <v>#N/A</v>
      </c>
      <c r="F102" s="18"/>
      <c r="G102" s="18" t="e">
        <f>VLOOKUP(Tabela1[[#This Row],[Izrčen stranski dispciplinski ukrep]],'seznam kršitev in ukrepov'!$H$2:$I$4,2,FALSE)</f>
        <v>#N/A</v>
      </c>
    </row>
    <row r="103" spans="1:7" x14ac:dyDescent="0.2">
      <c r="A103" s="18"/>
      <c r="B103" s="18"/>
      <c r="C103" s="4" t="e">
        <f>VLOOKUP(Tabela1[[#This Row],[disciplinsk kršitev]],'seznam kršitev in ukrepov'!$A$1:$B$26,2,FALSE)</f>
        <v>#N/A</v>
      </c>
      <c r="D103" s="18"/>
      <c r="E103" s="18" t="e">
        <f>VLOOKUP(Tabela1[[#This Row],[Izrečen glavni disciplinski ukrep]],'seznam kršitev in ukrepov'!$E$2:$F$8,2,FALSE)</f>
        <v>#N/A</v>
      </c>
      <c r="F103" s="18"/>
      <c r="G103" s="18" t="e">
        <f>VLOOKUP(Tabela1[[#This Row],[Izrčen stranski dispciplinski ukrep]],'seznam kršitev in ukrepov'!$H$2:$I$4,2,FALSE)</f>
        <v>#N/A</v>
      </c>
    </row>
    <row r="104" spans="1:7" x14ac:dyDescent="0.2">
      <c r="A104" s="18"/>
      <c r="B104" s="18"/>
      <c r="C104" s="4" t="e">
        <f>VLOOKUP(Tabela1[[#This Row],[disciplinsk kršitev]],'seznam kršitev in ukrepov'!$A$1:$B$26,2,FALSE)</f>
        <v>#N/A</v>
      </c>
      <c r="D104" s="18"/>
      <c r="E104" s="18" t="e">
        <f>VLOOKUP(Tabela1[[#This Row],[Izrečen glavni disciplinski ukrep]],'seznam kršitev in ukrepov'!$E$2:$F$8,2,FALSE)</f>
        <v>#N/A</v>
      </c>
      <c r="F104" s="18"/>
      <c r="G104" s="18" t="e">
        <f>VLOOKUP(Tabela1[[#This Row],[Izrčen stranski dispciplinski ukrep]],'seznam kršitev in ukrepov'!$H$2:$I$4,2,FALSE)</f>
        <v>#N/A</v>
      </c>
    </row>
    <row r="105" spans="1:7" x14ac:dyDescent="0.2">
      <c r="A105" s="18"/>
      <c r="B105" s="18"/>
      <c r="C105" s="4" t="e">
        <f>VLOOKUP(Tabela1[[#This Row],[disciplinsk kršitev]],'seznam kršitev in ukrepov'!$A$1:$B$26,2,FALSE)</f>
        <v>#N/A</v>
      </c>
      <c r="D105" s="18"/>
      <c r="E105" s="18" t="e">
        <f>VLOOKUP(Tabela1[[#This Row],[Izrečen glavni disciplinski ukrep]],'seznam kršitev in ukrepov'!$E$2:$F$8,2,FALSE)</f>
        <v>#N/A</v>
      </c>
      <c r="F105" s="18"/>
      <c r="G105" s="18" t="e">
        <f>VLOOKUP(Tabela1[[#This Row],[Izrčen stranski dispciplinski ukrep]],'seznam kršitev in ukrepov'!$H$2:$I$4,2,FALSE)</f>
        <v>#N/A</v>
      </c>
    </row>
    <row r="106" spans="1:7" x14ac:dyDescent="0.2">
      <c r="A106" s="18"/>
      <c r="B106" s="18"/>
      <c r="C106" s="4" t="e">
        <f>VLOOKUP(Tabela1[[#This Row],[disciplinsk kršitev]],'seznam kršitev in ukrepov'!$A$1:$B$26,2,FALSE)</f>
        <v>#N/A</v>
      </c>
      <c r="D106" s="18"/>
      <c r="E106" s="18" t="e">
        <f>VLOOKUP(Tabela1[[#This Row],[Izrečen glavni disciplinski ukrep]],'seznam kršitev in ukrepov'!$E$2:$F$8,2,FALSE)</f>
        <v>#N/A</v>
      </c>
      <c r="F106" s="18"/>
      <c r="G106" s="18" t="e">
        <f>VLOOKUP(Tabela1[[#This Row],[Izrčen stranski dispciplinski ukrep]],'seznam kršitev in ukrepov'!$H$2:$I$4,2,FALSE)</f>
        <v>#N/A</v>
      </c>
    </row>
    <row r="107" spans="1:7" x14ac:dyDescent="0.2">
      <c r="A107" s="18"/>
      <c r="B107" s="18"/>
      <c r="C107" s="4" t="e">
        <f>VLOOKUP(Tabela1[[#This Row],[disciplinsk kršitev]],'seznam kršitev in ukrepov'!$A$1:$B$26,2,FALSE)</f>
        <v>#N/A</v>
      </c>
      <c r="D107" s="18"/>
      <c r="E107" s="18" t="e">
        <f>VLOOKUP(Tabela1[[#This Row],[Izrečen glavni disciplinski ukrep]],'seznam kršitev in ukrepov'!$E$2:$F$8,2,FALSE)</f>
        <v>#N/A</v>
      </c>
      <c r="F107" s="18"/>
      <c r="G107" s="18" t="e">
        <f>VLOOKUP(Tabela1[[#This Row],[Izrčen stranski dispciplinski ukrep]],'seznam kršitev in ukrepov'!$H$2:$I$4,2,FALSE)</f>
        <v>#N/A</v>
      </c>
    </row>
    <row r="108" spans="1:7" x14ac:dyDescent="0.2">
      <c r="A108" s="18"/>
      <c r="B108" s="18"/>
      <c r="C108" s="4" t="e">
        <f>VLOOKUP(Tabela1[[#This Row],[disciplinsk kršitev]],'seznam kršitev in ukrepov'!$A$1:$B$26,2,FALSE)</f>
        <v>#N/A</v>
      </c>
      <c r="D108" s="18"/>
      <c r="E108" s="18" t="e">
        <f>VLOOKUP(Tabela1[[#This Row],[Izrečen glavni disciplinski ukrep]],'seznam kršitev in ukrepov'!$E$2:$F$8,2,FALSE)</f>
        <v>#N/A</v>
      </c>
      <c r="F108" s="18"/>
      <c r="G108" s="18" t="e">
        <f>VLOOKUP(Tabela1[[#This Row],[Izrčen stranski dispciplinski ukrep]],'seznam kršitev in ukrepov'!$H$2:$I$4,2,FALSE)</f>
        <v>#N/A</v>
      </c>
    </row>
    <row r="109" spans="1:7" x14ac:dyDescent="0.2">
      <c r="A109" s="18"/>
      <c r="B109" s="18"/>
      <c r="C109" s="4" t="e">
        <f>VLOOKUP(Tabela1[[#This Row],[disciplinsk kršitev]],'seznam kršitev in ukrepov'!$A$1:$B$26,2,FALSE)</f>
        <v>#N/A</v>
      </c>
      <c r="D109" s="18"/>
      <c r="E109" s="18" t="e">
        <f>VLOOKUP(Tabela1[[#This Row],[Izrečen glavni disciplinski ukrep]],'seznam kršitev in ukrepov'!$E$2:$F$8,2,FALSE)</f>
        <v>#N/A</v>
      </c>
      <c r="F109" s="18"/>
      <c r="G109" s="18" t="e">
        <f>VLOOKUP(Tabela1[[#This Row],[Izrčen stranski dispciplinski ukrep]],'seznam kršitev in ukrepov'!$H$2:$I$4,2,FALSE)</f>
        <v>#N/A</v>
      </c>
    </row>
    <row r="110" spans="1:7" x14ac:dyDescent="0.2">
      <c r="A110" s="18"/>
      <c r="B110" s="18"/>
      <c r="C110" s="4" t="e">
        <f>VLOOKUP(Tabela1[[#This Row],[disciplinsk kršitev]],'seznam kršitev in ukrepov'!$A$1:$B$26,2,FALSE)</f>
        <v>#N/A</v>
      </c>
      <c r="D110" s="18"/>
      <c r="E110" s="18" t="e">
        <f>VLOOKUP(Tabela1[[#This Row],[Izrečen glavni disciplinski ukrep]],'seznam kršitev in ukrepov'!$E$2:$F$8,2,FALSE)</f>
        <v>#N/A</v>
      </c>
      <c r="F110" s="18"/>
      <c r="G110" s="18" t="e">
        <f>VLOOKUP(Tabela1[[#This Row],[Izrčen stranski dispciplinski ukrep]],'seznam kršitev in ukrepov'!$H$2:$I$4,2,FALSE)</f>
        <v>#N/A</v>
      </c>
    </row>
    <row r="111" spans="1:7" x14ac:dyDescent="0.2">
      <c r="A111" s="18"/>
      <c r="B111" s="18"/>
      <c r="C111" s="4" t="e">
        <f>VLOOKUP(Tabela1[[#This Row],[disciplinsk kršitev]],'seznam kršitev in ukrepov'!$A$1:$B$26,2,FALSE)</f>
        <v>#N/A</v>
      </c>
      <c r="D111" s="18"/>
      <c r="E111" s="18" t="e">
        <f>VLOOKUP(Tabela1[[#This Row],[Izrečen glavni disciplinski ukrep]],'seznam kršitev in ukrepov'!$E$2:$F$8,2,FALSE)</f>
        <v>#N/A</v>
      </c>
      <c r="F111" s="18"/>
      <c r="G111" s="18" t="e">
        <f>VLOOKUP(Tabela1[[#This Row],[Izrčen stranski dispciplinski ukrep]],'seznam kršitev in ukrepov'!$H$2:$I$4,2,FALSE)</f>
        <v>#N/A</v>
      </c>
    </row>
    <row r="112" spans="1:7" x14ac:dyDescent="0.2">
      <c r="A112" s="18"/>
      <c r="B112" s="18"/>
      <c r="C112" s="4" t="e">
        <f>VLOOKUP(Tabela1[[#This Row],[disciplinsk kršitev]],'seznam kršitev in ukrepov'!$A$1:$B$26,2,FALSE)</f>
        <v>#N/A</v>
      </c>
      <c r="D112" s="18"/>
      <c r="E112" s="18" t="e">
        <f>VLOOKUP(Tabela1[[#This Row],[Izrečen glavni disciplinski ukrep]],'seznam kršitev in ukrepov'!$E$2:$F$8,2,FALSE)</f>
        <v>#N/A</v>
      </c>
      <c r="F112" s="18"/>
      <c r="G112" s="18" t="e">
        <f>VLOOKUP(Tabela1[[#This Row],[Izrčen stranski dispciplinski ukrep]],'seznam kršitev in ukrepov'!$H$2:$I$4,2,FALSE)</f>
        <v>#N/A</v>
      </c>
    </row>
    <row r="113" spans="1:7" x14ac:dyDescent="0.2">
      <c r="A113" s="18"/>
      <c r="B113" s="18"/>
      <c r="C113" s="4" t="e">
        <f>VLOOKUP(Tabela1[[#This Row],[disciplinsk kršitev]],'seznam kršitev in ukrepov'!$A$1:$B$26,2,FALSE)</f>
        <v>#N/A</v>
      </c>
      <c r="D113" s="18"/>
      <c r="E113" s="18" t="e">
        <f>VLOOKUP(Tabela1[[#This Row],[Izrečen glavni disciplinski ukrep]],'seznam kršitev in ukrepov'!$E$2:$F$8,2,FALSE)</f>
        <v>#N/A</v>
      </c>
      <c r="F113" s="18"/>
      <c r="G113" s="18" t="e">
        <f>VLOOKUP(Tabela1[[#This Row],[Izrčen stranski dispciplinski ukrep]],'seznam kršitev in ukrepov'!$H$2:$I$4,2,FALSE)</f>
        <v>#N/A</v>
      </c>
    </row>
    <row r="114" spans="1:7" x14ac:dyDescent="0.2">
      <c r="A114" s="18"/>
      <c r="B114" s="18"/>
      <c r="C114" s="4" t="e">
        <f>VLOOKUP(Tabela1[[#This Row],[disciplinsk kršitev]],'seznam kršitev in ukrepov'!$A$1:$B$26,2,FALSE)</f>
        <v>#N/A</v>
      </c>
      <c r="D114" s="18"/>
      <c r="E114" s="18" t="e">
        <f>VLOOKUP(Tabela1[[#This Row],[Izrečen glavni disciplinski ukrep]],'seznam kršitev in ukrepov'!$E$2:$F$8,2,FALSE)</f>
        <v>#N/A</v>
      </c>
      <c r="F114" s="18"/>
      <c r="G114" s="18" t="e">
        <f>VLOOKUP(Tabela1[[#This Row],[Izrčen stranski dispciplinski ukrep]],'seznam kršitev in ukrepov'!$H$2:$I$4,2,FALSE)</f>
        <v>#N/A</v>
      </c>
    </row>
    <row r="115" spans="1:7" x14ac:dyDescent="0.2">
      <c r="A115" s="18"/>
      <c r="B115" s="18"/>
      <c r="C115" s="4" t="e">
        <f>VLOOKUP(Tabela1[[#This Row],[disciplinsk kršitev]],'seznam kršitev in ukrepov'!$A$1:$B$26,2,FALSE)</f>
        <v>#N/A</v>
      </c>
      <c r="D115" s="18"/>
      <c r="E115" s="18" t="e">
        <f>VLOOKUP(Tabela1[[#This Row],[Izrečen glavni disciplinski ukrep]],'seznam kršitev in ukrepov'!$E$2:$F$8,2,FALSE)</f>
        <v>#N/A</v>
      </c>
      <c r="F115" s="18"/>
      <c r="G115" s="18" t="e">
        <f>VLOOKUP(Tabela1[[#This Row],[Izrčen stranski dispciplinski ukrep]],'seznam kršitev in ukrepov'!$H$2:$I$4,2,FALSE)</f>
        <v>#N/A</v>
      </c>
    </row>
    <row r="116" spans="1:7" x14ac:dyDescent="0.2">
      <c r="A116" s="18"/>
      <c r="B116" s="18"/>
      <c r="C116" s="4" t="e">
        <f>VLOOKUP(Tabela1[[#This Row],[disciplinsk kršitev]],'seznam kršitev in ukrepov'!$A$1:$B$26,2,FALSE)</f>
        <v>#N/A</v>
      </c>
      <c r="D116" s="18"/>
      <c r="E116" s="18" t="e">
        <f>VLOOKUP(Tabela1[[#This Row],[Izrečen glavni disciplinski ukrep]],'seznam kršitev in ukrepov'!$E$2:$F$8,2,FALSE)</f>
        <v>#N/A</v>
      </c>
      <c r="F116" s="18"/>
      <c r="G116" s="18" t="e">
        <f>VLOOKUP(Tabela1[[#This Row],[Izrčen stranski dispciplinski ukrep]],'seznam kršitev in ukrepov'!$H$2:$I$4,2,FALSE)</f>
        <v>#N/A</v>
      </c>
    </row>
    <row r="117" spans="1:7" x14ac:dyDescent="0.2">
      <c r="A117" s="18"/>
      <c r="B117" s="18"/>
      <c r="C117" s="4" t="e">
        <f>VLOOKUP(Tabela1[[#This Row],[disciplinsk kršitev]],'seznam kršitev in ukrepov'!$A$1:$B$26,2,FALSE)</f>
        <v>#N/A</v>
      </c>
      <c r="D117" s="18"/>
      <c r="E117" s="18" t="e">
        <f>VLOOKUP(Tabela1[[#This Row],[Izrečen glavni disciplinski ukrep]],'seznam kršitev in ukrepov'!$E$2:$F$8,2,FALSE)</f>
        <v>#N/A</v>
      </c>
      <c r="F117" s="18"/>
      <c r="G117" s="18" t="e">
        <f>VLOOKUP(Tabela1[[#This Row],[Izrčen stranski dispciplinski ukrep]],'seznam kršitev in ukrepov'!$H$2:$I$4,2,FALSE)</f>
        <v>#N/A</v>
      </c>
    </row>
    <row r="118" spans="1:7" x14ac:dyDescent="0.2">
      <c r="A118" s="18"/>
      <c r="B118" s="18"/>
      <c r="C118" s="4" t="e">
        <f>VLOOKUP(Tabela1[[#This Row],[disciplinsk kršitev]],'seznam kršitev in ukrepov'!$A$1:$B$26,2,FALSE)</f>
        <v>#N/A</v>
      </c>
      <c r="D118" s="18"/>
      <c r="E118" s="18" t="e">
        <f>VLOOKUP(Tabela1[[#This Row],[Izrečen glavni disciplinski ukrep]],'seznam kršitev in ukrepov'!$E$2:$F$8,2,FALSE)</f>
        <v>#N/A</v>
      </c>
      <c r="F118" s="18"/>
      <c r="G118" s="18" t="e">
        <f>VLOOKUP(Tabela1[[#This Row],[Izrčen stranski dispciplinski ukrep]],'seznam kršitev in ukrepov'!$H$2:$I$4,2,FALSE)</f>
        <v>#N/A</v>
      </c>
    </row>
    <row r="119" spans="1:7" x14ac:dyDescent="0.2">
      <c r="A119" s="18"/>
      <c r="B119" s="18"/>
      <c r="C119" s="4" t="e">
        <f>VLOOKUP(Tabela1[[#This Row],[disciplinsk kršitev]],'seznam kršitev in ukrepov'!$A$1:$B$26,2,FALSE)</f>
        <v>#N/A</v>
      </c>
      <c r="D119" s="18"/>
      <c r="E119" s="18" t="e">
        <f>VLOOKUP(Tabela1[[#This Row],[Izrečen glavni disciplinski ukrep]],'seznam kršitev in ukrepov'!$E$2:$F$8,2,FALSE)</f>
        <v>#N/A</v>
      </c>
      <c r="F119" s="18"/>
      <c r="G119" s="18" t="e">
        <f>VLOOKUP(Tabela1[[#This Row],[Izrčen stranski dispciplinski ukrep]],'seznam kršitev in ukrepov'!$H$2:$I$4,2,FALSE)</f>
        <v>#N/A</v>
      </c>
    </row>
    <row r="120" spans="1:7" x14ac:dyDescent="0.2">
      <c r="A120" s="18"/>
      <c r="B120" s="18"/>
      <c r="C120" s="4" t="e">
        <f>VLOOKUP(Tabela1[[#This Row],[disciplinsk kršitev]],'seznam kršitev in ukrepov'!$A$1:$B$26,2,FALSE)</f>
        <v>#N/A</v>
      </c>
      <c r="D120" s="18"/>
      <c r="E120" s="18" t="e">
        <f>VLOOKUP(Tabela1[[#This Row],[Izrečen glavni disciplinski ukrep]],'seznam kršitev in ukrepov'!$E$2:$F$8,2,FALSE)</f>
        <v>#N/A</v>
      </c>
      <c r="F120" s="18"/>
      <c r="G120" s="18" t="e">
        <f>VLOOKUP(Tabela1[[#This Row],[Izrčen stranski dispciplinski ukrep]],'seznam kršitev in ukrepov'!$H$2:$I$4,2,FALSE)</f>
        <v>#N/A</v>
      </c>
    </row>
    <row r="121" spans="1:7" x14ac:dyDescent="0.2">
      <c r="A121" s="18"/>
      <c r="B121" s="18"/>
      <c r="C121" s="4" t="e">
        <f>VLOOKUP(Tabela1[[#This Row],[disciplinsk kršitev]],'seznam kršitev in ukrepov'!$A$1:$B$26,2,FALSE)</f>
        <v>#N/A</v>
      </c>
      <c r="D121" s="18"/>
      <c r="E121" s="18" t="e">
        <f>VLOOKUP(Tabela1[[#This Row],[Izrečen glavni disciplinski ukrep]],'seznam kršitev in ukrepov'!$E$2:$F$8,2,FALSE)</f>
        <v>#N/A</v>
      </c>
      <c r="F121" s="18"/>
      <c r="G121" s="18" t="e">
        <f>VLOOKUP(Tabela1[[#This Row],[Izrčen stranski dispciplinski ukrep]],'seznam kršitev in ukrepov'!$H$2:$I$4,2,FALSE)</f>
        <v>#N/A</v>
      </c>
    </row>
    <row r="122" spans="1:7" x14ac:dyDescent="0.2">
      <c r="A122" s="18"/>
      <c r="B122" s="18"/>
      <c r="C122" s="4" t="e">
        <f>VLOOKUP(Tabela1[[#This Row],[disciplinsk kršitev]],'seznam kršitev in ukrepov'!$A$1:$B$26,2,FALSE)</f>
        <v>#N/A</v>
      </c>
      <c r="D122" s="18"/>
      <c r="E122" s="18" t="e">
        <f>VLOOKUP(Tabela1[[#This Row],[Izrečen glavni disciplinski ukrep]],'seznam kršitev in ukrepov'!$E$2:$F$8,2,FALSE)</f>
        <v>#N/A</v>
      </c>
      <c r="F122" s="18"/>
      <c r="G122" s="18" t="e">
        <f>VLOOKUP(Tabela1[[#This Row],[Izrčen stranski dispciplinski ukrep]],'seznam kršitev in ukrepov'!$H$2:$I$4,2,FALSE)</f>
        <v>#N/A</v>
      </c>
    </row>
    <row r="123" spans="1:7" x14ac:dyDescent="0.2">
      <c r="A123" s="18"/>
      <c r="B123" s="18"/>
      <c r="C123" s="4" t="e">
        <f>VLOOKUP(Tabela1[[#This Row],[disciplinsk kršitev]],'seznam kršitev in ukrepov'!$A$1:$B$26,2,FALSE)</f>
        <v>#N/A</v>
      </c>
      <c r="D123" s="18"/>
      <c r="E123" s="18" t="e">
        <f>VLOOKUP(Tabela1[[#This Row],[Izrečen glavni disciplinski ukrep]],'seznam kršitev in ukrepov'!$E$2:$F$8,2,FALSE)</f>
        <v>#N/A</v>
      </c>
      <c r="F123" s="18"/>
      <c r="G123" s="18" t="e">
        <f>VLOOKUP(Tabela1[[#This Row],[Izrčen stranski dispciplinski ukrep]],'seznam kršitev in ukrepov'!$H$2:$I$4,2,FALSE)</f>
        <v>#N/A</v>
      </c>
    </row>
    <row r="124" spans="1:7" x14ac:dyDescent="0.2">
      <c r="A124" s="18"/>
      <c r="B124" s="18"/>
      <c r="C124" s="4" t="e">
        <f>VLOOKUP(Tabela1[[#This Row],[disciplinsk kršitev]],'seznam kršitev in ukrepov'!$A$1:$B$26,2,FALSE)</f>
        <v>#N/A</v>
      </c>
      <c r="D124" s="18"/>
      <c r="E124" s="18" t="e">
        <f>VLOOKUP(Tabela1[[#This Row],[Izrečen glavni disciplinski ukrep]],'seznam kršitev in ukrepov'!$E$2:$F$8,2,FALSE)</f>
        <v>#N/A</v>
      </c>
      <c r="F124" s="18"/>
      <c r="G124" s="18" t="e">
        <f>VLOOKUP(Tabela1[[#This Row],[Izrčen stranski dispciplinski ukrep]],'seznam kršitev in ukrepov'!$H$2:$I$4,2,FALSE)</f>
        <v>#N/A</v>
      </c>
    </row>
    <row r="125" spans="1:7" x14ac:dyDescent="0.2">
      <c r="A125" s="18"/>
      <c r="B125" s="18"/>
      <c r="C125" s="4" t="e">
        <f>VLOOKUP(Tabela1[[#This Row],[disciplinsk kršitev]],'seznam kršitev in ukrepov'!$A$1:$B$26,2,FALSE)</f>
        <v>#N/A</v>
      </c>
      <c r="D125" s="18"/>
      <c r="E125" s="18" t="e">
        <f>VLOOKUP(Tabela1[[#This Row],[Izrečen glavni disciplinski ukrep]],'seznam kršitev in ukrepov'!$E$2:$F$8,2,FALSE)</f>
        <v>#N/A</v>
      </c>
      <c r="F125" s="18"/>
      <c r="G125" s="18" t="e">
        <f>VLOOKUP(Tabela1[[#This Row],[Izrčen stranski dispciplinski ukrep]],'seznam kršitev in ukrepov'!$H$2:$I$4,2,FALSE)</f>
        <v>#N/A</v>
      </c>
    </row>
    <row r="126" spans="1:7" x14ac:dyDescent="0.2">
      <c r="A126" s="18"/>
      <c r="B126" s="18"/>
      <c r="C126" s="4" t="e">
        <f>VLOOKUP(Tabela1[[#This Row],[disciplinsk kršitev]],'seznam kršitev in ukrepov'!$A$1:$B$26,2,FALSE)</f>
        <v>#N/A</v>
      </c>
      <c r="D126" s="18"/>
      <c r="E126" s="18" t="e">
        <f>VLOOKUP(Tabela1[[#This Row],[Izrečen glavni disciplinski ukrep]],'seznam kršitev in ukrepov'!$E$2:$F$8,2,FALSE)</f>
        <v>#N/A</v>
      </c>
      <c r="F126" s="18"/>
      <c r="G126" s="18" t="e">
        <f>VLOOKUP(Tabela1[[#This Row],[Izrčen stranski dispciplinski ukrep]],'seznam kršitev in ukrepov'!$H$2:$I$4,2,FALSE)</f>
        <v>#N/A</v>
      </c>
    </row>
    <row r="127" spans="1:7" x14ac:dyDescent="0.2">
      <c r="A127" s="18"/>
      <c r="B127" s="18"/>
      <c r="C127" s="4" t="e">
        <f>VLOOKUP(Tabela1[[#This Row],[disciplinsk kršitev]],'seznam kršitev in ukrepov'!$A$1:$B$26,2,FALSE)</f>
        <v>#N/A</v>
      </c>
      <c r="D127" s="18"/>
      <c r="E127" s="18" t="e">
        <f>VLOOKUP(Tabela1[[#This Row],[Izrečen glavni disciplinski ukrep]],'seznam kršitev in ukrepov'!$E$2:$F$8,2,FALSE)</f>
        <v>#N/A</v>
      </c>
      <c r="F127" s="18"/>
      <c r="G127" s="18" t="e">
        <f>VLOOKUP(Tabela1[[#This Row],[Izrčen stranski dispciplinski ukrep]],'seznam kršitev in ukrepov'!$H$2:$I$4,2,FALSE)</f>
        <v>#N/A</v>
      </c>
    </row>
    <row r="128" spans="1:7" x14ac:dyDescent="0.2">
      <c r="A128" s="18"/>
      <c r="B128" s="18"/>
      <c r="C128" s="4" t="e">
        <f>VLOOKUP(Tabela1[[#This Row],[disciplinsk kršitev]],'seznam kršitev in ukrepov'!$A$1:$B$26,2,FALSE)</f>
        <v>#N/A</v>
      </c>
      <c r="D128" s="18"/>
      <c r="E128" s="18" t="e">
        <f>VLOOKUP(Tabela1[[#This Row],[Izrečen glavni disciplinski ukrep]],'seznam kršitev in ukrepov'!$E$2:$F$8,2,FALSE)</f>
        <v>#N/A</v>
      </c>
      <c r="F128" s="18"/>
      <c r="G128" s="18" t="e">
        <f>VLOOKUP(Tabela1[[#This Row],[Izrčen stranski dispciplinski ukrep]],'seznam kršitev in ukrepov'!$H$2:$I$4,2,FALSE)</f>
        <v>#N/A</v>
      </c>
    </row>
    <row r="129" spans="1:7" x14ac:dyDescent="0.2">
      <c r="A129" s="18"/>
      <c r="B129" s="18"/>
      <c r="C129" s="4" t="e">
        <f>VLOOKUP(Tabela1[[#This Row],[disciplinsk kršitev]],'seznam kršitev in ukrepov'!$A$1:$B$26,2,FALSE)</f>
        <v>#N/A</v>
      </c>
      <c r="D129" s="18"/>
      <c r="E129" s="18" t="e">
        <f>VLOOKUP(Tabela1[[#This Row],[Izrečen glavni disciplinski ukrep]],'seznam kršitev in ukrepov'!$E$2:$F$8,2,FALSE)</f>
        <v>#N/A</v>
      </c>
      <c r="F129" s="18"/>
      <c r="G129" s="18" t="e">
        <f>VLOOKUP(Tabela1[[#This Row],[Izrčen stranski dispciplinski ukrep]],'seznam kršitev in ukrepov'!$H$2:$I$4,2,FALSE)</f>
        <v>#N/A</v>
      </c>
    </row>
    <row r="130" spans="1:7" x14ac:dyDescent="0.2">
      <c r="A130" s="18"/>
      <c r="B130" s="18"/>
      <c r="C130" s="4" t="e">
        <f>VLOOKUP(Tabela1[[#This Row],[disciplinsk kršitev]],'seznam kršitev in ukrepov'!$A$1:$B$26,2,FALSE)</f>
        <v>#N/A</v>
      </c>
      <c r="D130" s="18"/>
      <c r="E130" s="18" t="e">
        <f>VLOOKUP(Tabela1[[#This Row],[Izrečen glavni disciplinski ukrep]],'seznam kršitev in ukrepov'!$E$2:$F$8,2,FALSE)</f>
        <v>#N/A</v>
      </c>
      <c r="F130" s="18"/>
      <c r="G130" s="18" t="e">
        <f>VLOOKUP(Tabela1[[#This Row],[Izrčen stranski dispciplinski ukrep]],'seznam kršitev in ukrepov'!$H$2:$I$4,2,FALSE)</f>
        <v>#N/A</v>
      </c>
    </row>
    <row r="131" spans="1:7" x14ac:dyDescent="0.2">
      <c r="A131" s="18"/>
      <c r="B131" s="18"/>
      <c r="C131" s="4" t="e">
        <f>VLOOKUP(Tabela1[[#This Row],[disciplinsk kršitev]],'seznam kršitev in ukrepov'!$A$1:$B$26,2,FALSE)</f>
        <v>#N/A</v>
      </c>
      <c r="D131" s="18"/>
      <c r="E131" s="18" t="e">
        <f>VLOOKUP(Tabela1[[#This Row],[Izrečen glavni disciplinski ukrep]],'seznam kršitev in ukrepov'!$E$2:$F$8,2,FALSE)</f>
        <v>#N/A</v>
      </c>
      <c r="F131" s="18"/>
      <c r="G131" s="18" t="e">
        <f>VLOOKUP(Tabela1[[#This Row],[Izrčen stranski dispciplinski ukrep]],'seznam kršitev in ukrepov'!$H$2:$I$4,2,FALSE)</f>
        <v>#N/A</v>
      </c>
    </row>
    <row r="132" spans="1:7" x14ac:dyDescent="0.2">
      <c r="A132" s="18"/>
      <c r="B132" s="18"/>
      <c r="C132" s="4" t="e">
        <f>VLOOKUP(Tabela1[[#This Row],[disciplinsk kršitev]],'seznam kršitev in ukrepov'!$A$1:$B$26,2,FALSE)</f>
        <v>#N/A</v>
      </c>
      <c r="D132" s="18"/>
      <c r="E132" s="18" t="e">
        <f>VLOOKUP(Tabela1[[#This Row],[Izrečen glavni disciplinski ukrep]],'seznam kršitev in ukrepov'!$E$2:$F$8,2,FALSE)</f>
        <v>#N/A</v>
      </c>
      <c r="F132" s="18"/>
      <c r="G132" s="18" t="e">
        <f>VLOOKUP(Tabela1[[#This Row],[Izrčen stranski dispciplinski ukrep]],'seznam kršitev in ukrepov'!$H$2:$I$4,2,FALSE)</f>
        <v>#N/A</v>
      </c>
    </row>
    <row r="133" spans="1:7" x14ac:dyDescent="0.2">
      <c r="A133" s="18"/>
      <c r="B133" s="18"/>
      <c r="C133" s="4" t="e">
        <f>VLOOKUP(Tabela1[[#This Row],[disciplinsk kršitev]],'seznam kršitev in ukrepov'!$A$1:$B$26,2,FALSE)</f>
        <v>#N/A</v>
      </c>
      <c r="D133" s="18"/>
      <c r="E133" s="18" t="e">
        <f>VLOOKUP(Tabela1[[#This Row],[Izrečen glavni disciplinski ukrep]],'seznam kršitev in ukrepov'!$E$2:$F$8,2,FALSE)</f>
        <v>#N/A</v>
      </c>
      <c r="F133" s="18"/>
      <c r="G133" s="18" t="e">
        <f>VLOOKUP(Tabela1[[#This Row],[Izrčen stranski dispciplinski ukrep]],'seznam kršitev in ukrepov'!$H$2:$I$4,2,FALSE)</f>
        <v>#N/A</v>
      </c>
    </row>
    <row r="134" spans="1:7" x14ac:dyDescent="0.2">
      <c r="A134" s="18"/>
      <c r="B134" s="18"/>
      <c r="C134" s="4" t="e">
        <f>VLOOKUP(Tabela1[[#This Row],[disciplinsk kršitev]],'seznam kršitev in ukrepov'!$A$1:$B$26,2,FALSE)</f>
        <v>#N/A</v>
      </c>
      <c r="D134" s="18"/>
      <c r="E134" s="18" t="e">
        <f>VLOOKUP(Tabela1[[#This Row],[Izrečen glavni disciplinski ukrep]],'seznam kršitev in ukrepov'!$E$2:$F$8,2,FALSE)</f>
        <v>#N/A</v>
      </c>
      <c r="F134" s="18"/>
      <c r="G134" s="18" t="e">
        <f>VLOOKUP(Tabela1[[#This Row],[Izrčen stranski dispciplinski ukrep]],'seznam kršitev in ukrepov'!$H$2:$I$4,2,FALSE)</f>
        <v>#N/A</v>
      </c>
    </row>
    <row r="135" spans="1:7" x14ac:dyDescent="0.2">
      <c r="A135" s="18"/>
      <c r="B135" s="18"/>
      <c r="C135" s="4" t="e">
        <f>VLOOKUP(Tabela1[[#This Row],[disciplinsk kršitev]],'seznam kršitev in ukrepov'!$A$1:$B$26,2,FALSE)</f>
        <v>#N/A</v>
      </c>
      <c r="D135" s="18"/>
      <c r="E135" s="18" t="e">
        <f>VLOOKUP(Tabela1[[#This Row],[Izrečen glavni disciplinski ukrep]],'seznam kršitev in ukrepov'!$E$2:$F$8,2,FALSE)</f>
        <v>#N/A</v>
      </c>
      <c r="F135" s="18"/>
      <c r="G135" s="18" t="e">
        <f>VLOOKUP(Tabela1[[#This Row],[Izrčen stranski dispciplinski ukrep]],'seznam kršitev in ukrepov'!$H$2:$I$4,2,FALSE)</f>
        <v>#N/A</v>
      </c>
    </row>
    <row r="136" spans="1:7" x14ac:dyDescent="0.2">
      <c r="A136" s="18"/>
      <c r="B136" s="18"/>
      <c r="C136" s="4" t="e">
        <f>VLOOKUP(Tabela1[[#This Row],[disciplinsk kršitev]],'seznam kršitev in ukrepov'!$A$1:$B$26,2,FALSE)</f>
        <v>#N/A</v>
      </c>
      <c r="D136" s="18"/>
      <c r="E136" s="18" t="e">
        <f>VLOOKUP(Tabela1[[#This Row],[Izrečen glavni disciplinski ukrep]],'seznam kršitev in ukrepov'!$E$2:$F$8,2,FALSE)</f>
        <v>#N/A</v>
      </c>
      <c r="F136" s="18"/>
      <c r="G136" s="18" t="e">
        <f>VLOOKUP(Tabela1[[#This Row],[Izrčen stranski dispciplinski ukrep]],'seznam kršitev in ukrepov'!$H$2:$I$4,2,FALSE)</f>
        <v>#N/A</v>
      </c>
    </row>
    <row r="137" spans="1:7" x14ac:dyDescent="0.2">
      <c r="A137" s="18"/>
      <c r="B137" s="18"/>
      <c r="C137" s="4" t="e">
        <f>VLOOKUP(Tabela1[[#This Row],[disciplinsk kršitev]],'seznam kršitev in ukrepov'!$A$1:$B$26,2,FALSE)</f>
        <v>#N/A</v>
      </c>
      <c r="D137" s="18"/>
      <c r="E137" s="18" t="e">
        <f>VLOOKUP(Tabela1[[#This Row],[Izrečen glavni disciplinski ukrep]],'seznam kršitev in ukrepov'!$E$2:$F$8,2,FALSE)</f>
        <v>#N/A</v>
      </c>
      <c r="F137" s="18"/>
      <c r="G137" s="18" t="e">
        <f>VLOOKUP(Tabela1[[#This Row],[Izrčen stranski dispciplinski ukrep]],'seznam kršitev in ukrepov'!$H$2:$I$4,2,FALSE)</f>
        <v>#N/A</v>
      </c>
    </row>
    <row r="138" spans="1:7" x14ac:dyDescent="0.2">
      <c r="A138" s="18"/>
      <c r="B138" s="18"/>
      <c r="C138" s="4" t="e">
        <f>VLOOKUP(Tabela1[[#This Row],[disciplinsk kršitev]],'seznam kršitev in ukrepov'!$A$1:$B$26,2,FALSE)</f>
        <v>#N/A</v>
      </c>
      <c r="D138" s="18"/>
      <c r="E138" s="18" t="e">
        <f>VLOOKUP(Tabela1[[#This Row],[Izrečen glavni disciplinski ukrep]],'seznam kršitev in ukrepov'!$E$2:$F$8,2,FALSE)</f>
        <v>#N/A</v>
      </c>
      <c r="F138" s="18"/>
      <c r="G138" s="18" t="e">
        <f>VLOOKUP(Tabela1[[#This Row],[Izrčen stranski dispciplinski ukrep]],'seznam kršitev in ukrepov'!$H$2:$I$4,2,FALSE)</f>
        <v>#N/A</v>
      </c>
    </row>
    <row r="139" spans="1:7" x14ac:dyDescent="0.2">
      <c r="A139" s="18"/>
      <c r="B139" s="18"/>
      <c r="C139" s="4" t="e">
        <f>VLOOKUP(Tabela1[[#This Row],[disciplinsk kršitev]],'seznam kršitev in ukrepov'!$A$1:$B$26,2,FALSE)</f>
        <v>#N/A</v>
      </c>
      <c r="D139" s="18"/>
      <c r="E139" s="18" t="e">
        <f>VLOOKUP(Tabela1[[#This Row],[Izrečen glavni disciplinski ukrep]],'seznam kršitev in ukrepov'!$E$2:$F$8,2,FALSE)</f>
        <v>#N/A</v>
      </c>
      <c r="F139" s="18"/>
      <c r="G139" s="18" t="e">
        <f>VLOOKUP(Tabela1[[#This Row],[Izrčen stranski dispciplinski ukrep]],'seznam kršitev in ukrepov'!$H$2:$I$4,2,FALSE)</f>
        <v>#N/A</v>
      </c>
    </row>
    <row r="140" spans="1:7" x14ac:dyDescent="0.2">
      <c r="A140" s="18"/>
      <c r="B140" s="18"/>
      <c r="C140" s="4" t="e">
        <f>VLOOKUP(Tabela1[[#This Row],[disciplinsk kršitev]],'seznam kršitev in ukrepov'!$A$1:$B$26,2,FALSE)</f>
        <v>#N/A</v>
      </c>
      <c r="D140" s="18"/>
      <c r="E140" s="18" t="e">
        <f>VLOOKUP(Tabela1[[#This Row],[Izrečen glavni disciplinski ukrep]],'seznam kršitev in ukrepov'!$E$2:$F$8,2,FALSE)</f>
        <v>#N/A</v>
      </c>
      <c r="F140" s="18"/>
      <c r="G140" s="18" t="e">
        <f>VLOOKUP(Tabela1[[#This Row],[Izrčen stranski dispciplinski ukrep]],'seznam kršitev in ukrepov'!$H$2:$I$4,2,FALSE)</f>
        <v>#N/A</v>
      </c>
    </row>
    <row r="141" spans="1:7" x14ac:dyDescent="0.2">
      <c r="A141" s="18"/>
      <c r="B141" s="18"/>
      <c r="C141" s="4" t="e">
        <f>VLOOKUP(Tabela1[[#This Row],[disciplinsk kršitev]],'seznam kršitev in ukrepov'!$A$1:$B$26,2,FALSE)</f>
        <v>#N/A</v>
      </c>
      <c r="D141" s="18"/>
      <c r="E141" s="18" t="e">
        <f>VLOOKUP(Tabela1[[#This Row],[Izrečen glavni disciplinski ukrep]],'seznam kršitev in ukrepov'!$E$2:$F$8,2,FALSE)</f>
        <v>#N/A</v>
      </c>
      <c r="F141" s="18"/>
      <c r="G141" s="18" t="e">
        <f>VLOOKUP(Tabela1[[#This Row],[Izrčen stranski dispciplinski ukrep]],'seznam kršitev in ukrepov'!$H$2:$I$4,2,FALSE)</f>
        <v>#N/A</v>
      </c>
    </row>
    <row r="142" spans="1:7" x14ac:dyDescent="0.2">
      <c r="A142" s="18"/>
      <c r="B142" s="18"/>
      <c r="C142" s="4" t="e">
        <f>VLOOKUP(Tabela1[[#This Row],[disciplinsk kršitev]],'seznam kršitev in ukrepov'!$A$1:$B$26,2,FALSE)</f>
        <v>#N/A</v>
      </c>
      <c r="D142" s="18"/>
      <c r="E142" s="18" t="e">
        <f>VLOOKUP(Tabela1[[#This Row],[Izrečen glavni disciplinski ukrep]],'seznam kršitev in ukrepov'!$E$2:$F$8,2,FALSE)</f>
        <v>#N/A</v>
      </c>
      <c r="F142" s="18"/>
      <c r="G142" s="18" t="e">
        <f>VLOOKUP(Tabela1[[#This Row],[Izrčen stranski dispciplinski ukrep]],'seznam kršitev in ukrepov'!$H$2:$I$4,2,FALSE)</f>
        <v>#N/A</v>
      </c>
    </row>
    <row r="143" spans="1:7" x14ac:dyDescent="0.2">
      <c r="A143" s="18"/>
      <c r="B143" s="18"/>
      <c r="C143" s="4" t="e">
        <f>VLOOKUP(Tabela1[[#This Row],[disciplinsk kršitev]],'seznam kršitev in ukrepov'!$A$1:$B$26,2,FALSE)</f>
        <v>#N/A</v>
      </c>
      <c r="D143" s="18"/>
      <c r="E143" s="18" t="e">
        <f>VLOOKUP(Tabela1[[#This Row],[Izrečen glavni disciplinski ukrep]],'seznam kršitev in ukrepov'!$E$2:$F$8,2,FALSE)</f>
        <v>#N/A</v>
      </c>
      <c r="F143" s="18"/>
      <c r="G143" s="18" t="e">
        <f>VLOOKUP(Tabela1[[#This Row],[Izrčen stranski dispciplinski ukrep]],'seznam kršitev in ukrepov'!$H$2:$I$4,2,FALSE)</f>
        <v>#N/A</v>
      </c>
    </row>
    <row r="144" spans="1:7" x14ac:dyDescent="0.2">
      <c r="A144" s="18"/>
      <c r="B144" s="18"/>
      <c r="C144" s="4" t="e">
        <f>VLOOKUP(Tabela1[[#This Row],[disciplinsk kršitev]],'seznam kršitev in ukrepov'!$A$1:$B$26,2,FALSE)</f>
        <v>#N/A</v>
      </c>
      <c r="D144" s="18"/>
      <c r="E144" s="18" t="e">
        <f>VLOOKUP(Tabela1[[#This Row],[Izrečen glavni disciplinski ukrep]],'seznam kršitev in ukrepov'!$E$2:$F$8,2,FALSE)</f>
        <v>#N/A</v>
      </c>
      <c r="F144" s="18"/>
      <c r="G144" s="18" t="e">
        <f>VLOOKUP(Tabela1[[#This Row],[Izrčen stranski dispciplinski ukrep]],'seznam kršitev in ukrepov'!$H$2:$I$4,2,FALSE)</f>
        <v>#N/A</v>
      </c>
    </row>
    <row r="145" spans="1:7" x14ac:dyDescent="0.2">
      <c r="A145" s="18"/>
      <c r="B145" s="18"/>
      <c r="C145" s="4" t="e">
        <f>VLOOKUP(Tabela1[[#This Row],[disciplinsk kršitev]],'seznam kršitev in ukrepov'!$A$1:$B$26,2,FALSE)</f>
        <v>#N/A</v>
      </c>
      <c r="D145" s="18"/>
      <c r="E145" s="18" t="e">
        <f>VLOOKUP(Tabela1[[#This Row],[Izrečen glavni disciplinski ukrep]],'seznam kršitev in ukrepov'!$E$2:$F$8,2,FALSE)</f>
        <v>#N/A</v>
      </c>
      <c r="F145" s="18"/>
      <c r="G145" s="18" t="e">
        <f>VLOOKUP(Tabela1[[#This Row],[Izrčen stranski dispciplinski ukrep]],'seznam kršitev in ukrepov'!$H$2:$I$4,2,FALSE)</f>
        <v>#N/A</v>
      </c>
    </row>
    <row r="146" spans="1:7" x14ac:dyDescent="0.2">
      <c r="A146" s="18"/>
      <c r="B146" s="18"/>
      <c r="C146" s="4" t="e">
        <f>VLOOKUP(Tabela1[[#This Row],[disciplinsk kršitev]],'seznam kršitev in ukrepov'!$A$1:$B$26,2,FALSE)</f>
        <v>#N/A</v>
      </c>
      <c r="D146" s="18"/>
      <c r="E146" s="18" t="e">
        <f>VLOOKUP(Tabela1[[#This Row],[Izrečen glavni disciplinski ukrep]],'seznam kršitev in ukrepov'!$E$2:$F$8,2,FALSE)</f>
        <v>#N/A</v>
      </c>
      <c r="F146" s="18"/>
      <c r="G146" s="18" t="e">
        <f>VLOOKUP(Tabela1[[#This Row],[Izrčen stranski dispciplinski ukrep]],'seznam kršitev in ukrepov'!$H$2:$I$4,2,FALSE)</f>
        <v>#N/A</v>
      </c>
    </row>
    <row r="147" spans="1:7" x14ac:dyDescent="0.2">
      <c r="A147" s="18"/>
      <c r="B147" s="18"/>
      <c r="C147" s="4" t="e">
        <f>VLOOKUP(Tabela1[[#This Row],[disciplinsk kršitev]],'seznam kršitev in ukrepov'!$A$1:$B$26,2,FALSE)</f>
        <v>#N/A</v>
      </c>
      <c r="D147" s="18"/>
      <c r="E147" s="18" t="e">
        <f>VLOOKUP(Tabela1[[#This Row],[Izrečen glavni disciplinski ukrep]],'seznam kršitev in ukrepov'!$E$2:$F$8,2,FALSE)</f>
        <v>#N/A</v>
      </c>
      <c r="F147" s="18"/>
      <c r="G147" s="18" t="e">
        <f>VLOOKUP(Tabela1[[#This Row],[Izrčen stranski dispciplinski ukrep]],'seznam kršitev in ukrepov'!$H$2:$I$4,2,FALSE)</f>
        <v>#N/A</v>
      </c>
    </row>
    <row r="148" spans="1:7" x14ac:dyDescent="0.2">
      <c r="A148" s="18"/>
      <c r="B148" s="18"/>
      <c r="C148" s="4" t="e">
        <f>VLOOKUP(Tabela1[[#This Row],[disciplinsk kršitev]],'seznam kršitev in ukrepov'!$A$1:$B$26,2,FALSE)</f>
        <v>#N/A</v>
      </c>
      <c r="D148" s="18"/>
      <c r="E148" s="18" t="e">
        <f>VLOOKUP(Tabela1[[#This Row],[Izrečen glavni disciplinski ukrep]],'seznam kršitev in ukrepov'!$E$2:$F$8,2,FALSE)</f>
        <v>#N/A</v>
      </c>
      <c r="F148" s="18"/>
      <c r="G148" s="18" t="e">
        <f>VLOOKUP(Tabela1[[#This Row],[Izrčen stranski dispciplinski ukrep]],'seznam kršitev in ukrepov'!$H$2:$I$4,2,FALSE)</f>
        <v>#N/A</v>
      </c>
    </row>
    <row r="149" spans="1:7" x14ac:dyDescent="0.2">
      <c r="A149" s="18"/>
      <c r="B149" s="18"/>
      <c r="C149" s="4" t="e">
        <f>VLOOKUP(Tabela1[[#This Row],[disciplinsk kršitev]],'seznam kršitev in ukrepov'!$A$1:$B$26,2,FALSE)</f>
        <v>#N/A</v>
      </c>
      <c r="D149" s="18"/>
      <c r="E149" s="18" t="e">
        <f>VLOOKUP(Tabela1[[#This Row],[Izrečen glavni disciplinski ukrep]],'seznam kršitev in ukrepov'!$E$2:$F$8,2,FALSE)</f>
        <v>#N/A</v>
      </c>
      <c r="F149" s="18"/>
      <c r="G149" s="18" t="e">
        <f>VLOOKUP(Tabela1[[#This Row],[Izrčen stranski dispciplinski ukrep]],'seznam kršitev in ukrepov'!$H$2:$I$4,2,FALSE)</f>
        <v>#N/A</v>
      </c>
    </row>
    <row r="150" spans="1:7" x14ac:dyDescent="0.2">
      <c r="A150" s="18"/>
      <c r="B150" s="18"/>
      <c r="C150" s="4" t="e">
        <f>VLOOKUP(Tabela1[[#This Row],[disciplinsk kršitev]],'seznam kršitev in ukrepov'!$A$1:$B$26,2,FALSE)</f>
        <v>#N/A</v>
      </c>
      <c r="D150" s="18"/>
      <c r="E150" s="18" t="e">
        <f>VLOOKUP(Tabela1[[#This Row],[Izrečen glavni disciplinski ukrep]],'seznam kršitev in ukrepov'!$E$2:$F$8,2,FALSE)</f>
        <v>#N/A</v>
      </c>
      <c r="F150" s="18"/>
      <c r="G150" s="18" t="e">
        <f>VLOOKUP(Tabela1[[#This Row],[Izrčen stranski dispciplinski ukrep]],'seznam kršitev in ukrepov'!$H$2:$I$4,2,FALSE)</f>
        <v>#N/A</v>
      </c>
    </row>
    <row r="151" spans="1:7" x14ac:dyDescent="0.2">
      <c r="A151" s="18"/>
      <c r="B151" s="18"/>
      <c r="C151" s="4" t="e">
        <f>VLOOKUP(Tabela1[[#This Row],[disciplinsk kršitev]],'seznam kršitev in ukrepov'!$A$1:$B$26,2,FALSE)</f>
        <v>#N/A</v>
      </c>
      <c r="D151" s="18"/>
      <c r="E151" s="18" t="e">
        <f>VLOOKUP(Tabela1[[#This Row],[Izrečen glavni disciplinski ukrep]],'seznam kršitev in ukrepov'!$E$2:$F$8,2,FALSE)</f>
        <v>#N/A</v>
      </c>
      <c r="F151" s="18"/>
      <c r="G151" s="18" t="e">
        <f>VLOOKUP(Tabela1[[#This Row],[Izrčen stranski dispciplinski ukrep]],'seznam kršitev in ukrepov'!$H$2:$I$4,2,FALSE)</f>
        <v>#N/A</v>
      </c>
    </row>
    <row r="152" spans="1:7" x14ac:dyDescent="0.2">
      <c r="A152" s="18"/>
      <c r="B152" s="18"/>
      <c r="C152" s="4" t="e">
        <f>VLOOKUP(Tabela1[[#This Row],[disciplinsk kršitev]],'seznam kršitev in ukrepov'!$A$1:$B$26,2,FALSE)</f>
        <v>#N/A</v>
      </c>
      <c r="D152" s="18"/>
      <c r="E152" s="18" t="e">
        <f>VLOOKUP(Tabela1[[#This Row],[Izrečen glavni disciplinski ukrep]],'seznam kršitev in ukrepov'!$E$2:$F$8,2,FALSE)</f>
        <v>#N/A</v>
      </c>
      <c r="F152" s="18"/>
      <c r="G152" s="18" t="e">
        <f>VLOOKUP(Tabela1[[#This Row],[Izrčen stranski dispciplinski ukrep]],'seznam kršitev in ukrepov'!$H$2:$I$4,2,FALSE)</f>
        <v>#N/A</v>
      </c>
    </row>
    <row r="153" spans="1:7" x14ac:dyDescent="0.2">
      <c r="A153" s="18"/>
      <c r="B153" s="18"/>
      <c r="C153" s="4" t="e">
        <f>VLOOKUP(Tabela1[[#This Row],[disciplinsk kršitev]],'seznam kršitev in ukrepov'!$A$1:$B$26,2,FALSE)</f>
        <v>#N/A</v>
      </c>
      <c r="D153" s="18"/>
      <c r="E153" s="18" t="e">
        <f>VLOOKUP(Tabela1[[#This Row],[Izrečen glavni disciplinski ukrep]],'seznam kršitev in ukrepov'!$E$2:$F$8,2,FALSE)</f>
        <v>#N/A</v>
      </c>
      <c r="F153" s="18"/>
      <c r="G153" s="18" t="e">
        <f>VLOOKUP(Tabela1[[#This Row],[Izrčen stranski dispciplinski ukrep]],'seznam kršitev in ukrepov'!$H$2:$I$4,2,FALSE)</f>
        <v>#N/A</v>
      </c>
    </row>
    <row r="154" spans="1:7" x14ac:dyDescent="0.2">
      <c r="A154" s="18"/>
      <c r="B154" s="18"/>
      <c r="C154" s="4" t="e">
        <f>VLOOKUP(Tabela1[[#This Row],[disciplinsk kršitev]],'seznam kršitev in ukrepov'!$A$1:$B$26,2,FALSE)</f>
        <v>#N/A</v>
      </c>
      <c r="D154" s="18"/>
      <c r="E154" s="18" t="e">
        <f>VLOOKUP(Tabela1[[#This Row],[Izrečen glavni disciplinski ukrep]],'seznam kršitev in ukrepov'!$E$2:$F$8,2,FALSE)</f>
        <v>#N/A</v>
      </c>
      <c r="F154" s="18"/>
      <c r="G154" s="18" t="e">
        <f>VLOOKUP(Tabela1[[#This Row],[Izrčen stranski dispciplinski ukrep]],'seznam kršitev in ukrepov'!$H$2:$I$4,2,FALSE)</f>
        <v>#N/A</v>
      </c>
    </row>
    <row r="155" spans="1:7" x14ac:dyDescent="0.2">
      <c r="A155" s="18"/>
      <c r="B155" s="18"/>
      <c r="C155" s="4" t="e">
        <f>VLOOKUP(Tabela1[[#This Row],[disciplinsk kršitev]],'seznam kršitev in ukrepov'!$A$1:$B$26,2,FALSE)</f>
        <v>#N/A</v>
      </c>
      <c r="D155" s="18"/>
      <c r="E155" s="18" t="e">
        <f>VLOOKUP(Tabela1[[#This Row],[Izrečen glavni disciplinski ukrep]],'seznam kršitev in ukrepov'!$E$2:$F$8,2,FALSE)</f>
        <v>#N/A</v>
      </c>
      <c r="F155" s="18"/>
      <c r="G155" s="18" t="e">
        <f>VLOOKUP(Tabela1[[#This Row],[Izrčen stranski dispciplinski ukrep]],'seznam kršitev in ukrepov'!$H$2:$I$4,2,FALSE)</f>
        <v>#N/A</v>
      </c>
    </row>
    <row r="156" spans="1:7" x14ac:dyDescent="0.2">
      <c r="A156" s="18"/>
      <c r="B156" s="18"/>
      <c r="C156" s="4" t="e">
        <f>VLOOKUP(Tabela1[[#This Row],[disciplinsk kršitev]],'seznam kršitev in ukrepov'!$A$1:$B$26,2,FALSE)</f>
        <v>#N/A</v>
      </c>
      <c r="D156" s="18"/>
      <c r="E156" s="18" t="e">
        <f>VLOOKUP(Tabela1[[#This Row],[Izrečen glavni disciplinski ukrep]],'seznam kršitev in ukrepov'!$E$2:$F$8,2,FALSE)</f>
        <v>#N/A</v>
      </c>
      <c r="F156" s="18"/>
      <c r="G156" s="18" t="e">
        <f>VLOOKUP(Tabela1[[#This Row],[Izrčen stranski dispciplinski ukrep]],'seznam kršitev in ukrepov'!$H$2:$I$4,2,FALSE)</f>
        <v>#N/A</v>
      </c>
    </row>
    <row r="157" spans="1:7" x14ac:dyDescent="0.2">
      <c r="A157" s="18"/>
      <c r="B157" s="18"/>
      <c r="C157" s="4" t="e">
        <f>VLOOKUP(Tabela1[[#This Row],[disciplinsk kršitev]],'seznam kršitev in ukrepov'!$A$1:$B$26,2,FALSE)</f>
        <v>#N/A</v>
      </c>
      <c r="D157" s="18"/>
      <c r="E157" s="18" t="e">
        <f>VLOOKUP(Tabela1[[#This Row],[Izrečen glavni disciplinski ukrep]],'seznam kršitev in ukrepov'!$E$2:$F$8,2,FALSE)</f>
        <v>#N/A</v>
      </c>
      <c r="F157" s="18"/>
      <c r="G157" s="18" t="e">
        <f>VLOOKUP(Tabela1[[#This Row],[Izrčen stranski dispciplinski ukrep]],'seznam kršitev in ukrepov'!$H$2:$I$4,2,FALSE)</f>
        <v>#N/A</v>
      </c>
    </row>
    <row r="158" spans="1:7" x14ac:dyDescent="0.2">
      <c r="A158" s="18"/>
      <c r="B158" s="18"/>
      <c r="C158" s="4" t="e">
        <f>VLOOKUP(Tabela1[[#This Row],[disciplinsk kršitev]],'seznam kršitev in ukrepov'!$A$1:$B$26,2,FALSE)</f>
        <v>#N/A</v>
      </c>
      <c r="D158" s="18"/>
      <c r="E158" s="18" t="e">
        <f>VLOOKUP(Tabela1[[#This Row],[Izrečen glavni disciplinski ukrep]],'seznam kršitev in ukrepov'!$E$2:$F$8,2,FALSE)</f>
        <v>#N/A</v>
      </c>
      <c r="F158" s="18"/>
      <c r="G158" s="18" t="e">
        <f>VLOOKUP(Tabela1[[#This Row],[Izrčen stranski dispciplinski ukrep]],'seznam kršitev in ukrepov'!$H$2:$I$4,2,FALSE)</f>
        <v>#N/A</v>
      </c>
    </row>
    <row r="159" spans="1:7" x14ac:dyDescent="0.2">
      <c r="A159" s="18"/>
      <c r="B159" s="18"/>
      <c r="C159" s="4" t="e">
        <f>VLOOKUP(Tabela1[[#This Row],[disciplinsk kršitev]],'seznam kršitev in ukrepov'!$A$1:$B$26,2,FALSE)</f>
        <v>#N/A</v>
      </c>
      <c r="D159" s="18"/>
      <c r="E159" s="18" t="e">
        <f>VLOOKUP(Tabela1[[#This Row],[Izrečen glavni disciplinski ukrep]],'seznam kršitev in ukrepov'!$E$2:$F$8,2,FALSE)</f>
        <v>#N/A</v>
      </c>
      <c r="F159" s="18"/>
      <c r="G159" s="18" t="e">
        <f>VLOOKUP(Tabela1[[#This Row],[Izrčen stranski dispciplinski ukrep]],'seznam kršitev in ukrepov'!$H$2:$I$4,2,FALSE)</f>
        <v>#N/A</v>
      </c>
    </row>
    <row r="160" spans="1:7" x14ac:dyDescent="0.2">
      <c r="A160" s="18"/>
      <c r="B160" s="18"/>
      <c r="C160" s="4" t="e">
        <f>VLOOKUP(Tabela1[[#This Row],[disciplinsk kršitev]],'seznam kršitev in ukrepov'!$A$1:$B$26,2,FALSE)</f>
        <v>#N/A</v>
      </c>
      <c r="D160" s="18"/>
      <c r="E160" s="18" t="e">
        <f>VLOOKUP(Tabela1[[#This Row],[Izrečen glavni disciplinski ukrep]],'seznam kršitev in ukrepov'!$E$2:$F$8,2,FALSE)</f>
        <v>#N/A</v>
      </c>
      <c r="F160" s="18"/>
      <c r="G160" s="18" t="e">
        <f>VLOOKUP(Tabela1[[#This Row],[Izrčen stranski dispciplinski ukrep]],'seznam kršitev in ukrepov'!$H$2:$I$4,2,FALSE)</f>
        <v>#N/A</v>
      </c>
    </row>
    <row r="161" spans="1:7" x14ac:dyDescent="0.2">
      <c r="A161" s="18"/>
      <c r="B161" s="18"/>
      <c r="C161" s="4" t="e">
        <f>VLOOKUP(Tabela1[[#This Row],[disciplinsk kršitev]],'seznam kršitev in ukrepov'!$A$1:$B$26,2,FALSE)</f>
        <v>#N/A</v>
      </c>
      <c r="D161" s="18"/>
      <c r="E161" s="18" t="e">
        <f>VLOOKUP(Tabela1[[#This Row],[Izrečen glavni disciplinski ukrep]],'seznam kršitev in ukrepov'!$E$2:$F$8,2,FALSE)</f>
        <v>#N/A</v>
      </c>
      <c r="F161" s="18"/>
      <c r="G161" s="18" t="e">
        <f>VLOOKUP(Tabela1[[#This Row],[Izrčen stranski dispciplinski ukrep]],'seznam kršitev in ukrepov'!$H$2:$I$4,2,FALSE)</f>
        <v>#N/A</v>
      </c>
    </row>
    <row r="162" spans="1:7" x14ac:dyDescent="0.2">
      <c r="A162" s="18"/>
      <c r="B162" s="18"/>
      <c r="C162" s="4" t="e">
        <f>VLOOKUP(Tabela1[[#This Row],[disciplinsk kršitev]],'seznam kršitev in ukrepov'!$A$1:$B$26,2,FALSE)</f>
        <v>#N/A</v>
      </c>
      <c r="D162" s="18"/>
      <c r="E162" s="18" t="e">
        <f>VLOOKUP(Tabela1[[#This Row],[Izrečen glavni disciplinski ukrep]],'seznam kršitev in ukrepov'!$E$2:$F$8,2,FALSE)</f>
        <v>#N/A</v>
      </c>
      <c r="F162" s="18"/>
      <c r="G162" s="18" t="e">
        <f>VLOOKUP(Tabela1[[#This Row],[Izrčen stranski dispciplinski ukrep]],'seznam kršitev in ukrepov'!$H$2:$I$4,2,FALSE)</f>
        <v>#N/A</v>
      </c>
    </row>
    <row r="163" spans="1:7" x14ac:dyDescent="0.2">
      <c r="A163" s="18"/>
      <c r="B163" s="18"/>
      <c r="C163" s="4" t="e">
        <f>VLOOKUP(Tabela1[[#This Row],[disciplinsk kršitev]],'seznam kršitev in ukrepov'!$A$1:$B$26,2,FALSE)</f>
        <v>#N/A</v>
      </c>
      <c r="D163" s="18"/>
      <c r="E163" s="18" t="e">
        <f>VLOOKUP(Tabela1[[#This Row],[Izrečen glavni disciplinski ukrep]],'seznam kršitev in ukrepov'!$E$2:$F$8,2,FALSE)</f>
        <v>#N/A</v>
      </c>
      <c r="F163" s="18"/>
      <c r="G163" s="18" t="e">
        <f>VLOOKUP(Tabela1[[#This Row],[Izrčen stranski dispciplinski ukrep]],'seznam kršitev in ukrepov'!$H$2:$I$4,2,FALSE)</f>
        <v>#N/A</v>
      </c>
    </row>
    <row r="164" spans="1:7" x14ac:dyDescent="0.2">
      <c r="A164" s="18"/>
      <c r="B164" s="18"/>
      <c r="C164" s="4" t="e">
        <f>VLOOKUP(Tabela1[[#This Row],[disciplinsk kršitev]],'seznam kršitev in ukrepov'!$A$1:$B$26,2,FALSE)</f>
        <v>#N/A</v>
      </c>
      <c r="D164" s="18"/>
      <c r="E164" s="18" t="e">
        <f>VLOOKUP(Tabela1[[#This Row],[Izrečen glavni disciplinski ukrep]],'seznam kršitev in ukrepov'!$E$2:$F$8,2,FALSE)</f>
        <v>#N/A</v>
      </c>
      <c r="F164" s="18"/>
      <c r="G164" s="18" t="e">
        <f>VLOOKUP(Tabela1[[#This Row],[Izrčen stranski dispciplinski ukrep]],'seznam kršitev in ukrepov'!$H$2:$I$4,2,FALSE)</f>
        <v>#N/A</v>
      </c>
    </row>
    <row r="165" spans="1:7" x14ac:dyDescent="0.2">
      <c r="A165" s="18"/>
      <c r="B165" s="18"/>
      <c r="C165" s="4" t="e">
        <f>VLOOKUP(Tabela1[[#This Row],[disciplinsk kršitev]],'seznam kršitev in ukrepov'!$A$1:$B$26,2,FALSE)</f>
        <v>#N/A</v>
      </c>
      <c r="D165" s="18"/>
      <c r="E165" s="18" t="e">
        <f>VLOOKUP(Tabela1[[#This Row],[Izrečen glavni disciplinski ukrep]],'seznam kršitev in ukrepov'!$E$2:$F$8,2,FALSE)</f>
        <v>#N/A</v>
      </c>
      <c r="F165" s="18"/>
      <c r="G165" s="18" t="e">
        <f>VLOOKUP(Tabela1[[#This Row],[Izrčen stranski dispciplinski ukrep]],'seznam kršitev in ukrepov'!$H$2:$I$4,2,FALSE)</f>
        <v>#N/A</v>
      </c>
    </row>
    <row r="166" spans="1:7" x14ac:dyDescent="0.2">
      <c r="A166" s="18"/>
      <c r="B166" s="18"/>
      <c r="C166" s="4" t="e">
        <f>VLOOKUP(Tabela1[[#This Row],[disciplinsk kršitev]],'seznam kršitev in ukrepov'!$A$1:$B$26,2,FALSE)</f>
        <v>#N/A</v>
      </c>
      <c r="D166" s="18"/>
      <c r="E166" s="18" t="e">
        <f>VLOOKUP(Tabela1[[#This Row],[Izrečen glavni disciplinski ukrep]],'seznam kršitev in ukrepov'!$E$2:$F$8,2,FALSE)</f>
        <v>#N/A</v>
      </c>
      <c r="F166" s="18"/>
      <c r="G166" s="18" t="e">
        <f>VLOOKUP(Tabela1[[#This Row],[Izrčen stranski dispciplinski ukrep]],'seznam kršitev in ukrepov'!$H$2:$I$4,2,FALSE)</f>
        <v>#N/A</v>
      </c>
    </row>
    <row r="167" spans="1:7" x14ac:dyDescent="0.2">
      <c r="A167" s="18"/>
      <c r="B167" s="18"/>
      <c r="C167" s="4" t="e">
        <f>VLOOKUP(Tabela1[[#This Row],[disciplinsk kršitev]],'seznam kršitev in ukrepov'!$A$1:$B$26,2,FALSE)</f>
        <v>#N/A</v>
      </c>
      <c r="D167" s="18"/>
      <c r="E167" s="18" t="e">
        <f>VLOOKUP(Tabela1[[#This Row],[Izrečen glavni disciplinski ukrep]],'seznam kršitev in ukrepov'!$E$2:$F$8,2,FALSE)</f>
        <v>#N/A</v>
      </c>
      <c r="F167" s="18"/>
      <c r="G167" s="18" t="e">
        <f>VLOOKUP(Tabela1[[#This Row],[Izrčen stranski dispciplinski ukrep]],'seznam kršitev in ukrepov'!$H$2:$I$4,2,FALSE)</f>
        <v>#N/A</v>
      </c>
    </row>
    <row r="168" spans="1:7" x14ac:dyDescent="0.2">
      <c r="A168" s="18"/>
      <c r="B168" s="18"/>
      <c r="C168" s="4" t="e">
        <f>VLOOKUP(Tabela1[[#This Row],[disciplinsk kršitev]],'seznam kršitev in ukrepov'!$A$1:$B$26,2,FALSE)</f>
        <v>#N/A</v>
      </c>
      <c r="D168" s="18"/>
      <c r="E168" s="18" t="e">
        <f>VLOOKUP(Tabela1[[#This Row],[Izrečen glavni disciplinski ukrep]],'seznam kršitev in ukrepov'!$E$2:$F$8,2,FALSE)</f>
        <v>#N/A</v>
      </c>
      <c r="F168" s="18"/>
      <c r="G168" s="18" t="e">
        <f>VLOOKUP(Tabela1[[#This Row],[Izrčen stranski dispciplinski ukrep]],'seznam kršitev in ukrepov'!$H$2:$I$4,2,FALSE)</f>
        <v>#N/A</v>
      </c>
    </row>
    <row r="169" spans="1:7" x14ac:dyDescent="0.2">
      <c r="A169" s="18"/>
      <c r="B169" s="18"/>
      <c r="C169" s="4" t="e">
        <f>VLOOKUP(Tabela1[[#This Row],[disciplinsk kršitev]],'seznam kršitev in ukrepov'!$A$1:$B$26,2,FALSE)</f>
        <v>#N/A</v>
      </c>
      <c r="D169" s="18"/>
      <c r="E169" s="18" t="e">
        <f>VLOOKUP(Tabela1[[#This Row],[Izrečen glavni disciplinski ukrep]],'seznam kršitev in ukrepov'!$E$2:$F$8,2,FALSE)</f>
        <v>#N/A</v>
      </c>
      <c r="F169" s="18"/>
      <c r="G169" s="18" t="e">
        <f>VLOOKUP(Tabela1[[#This Row],[Izrčen stranski dispciplinski ukrep]],'seznam kršitev in ukrepov'!$H$2:$I$4,2,FALSE)</f>
        <v>#N/A</v>
      </c>
    </row>
    <row r="170" spans="1:7" x14ac:dyDescent="0.2">
      <c r="A170" s="18"/>
      <c r="B170" s="18"/>
      <c r="C170" s="4" t="e">
        <f>VLOOKUP(Tabela1[[#This Row],[disciplinsk kršitev]],'seznam kršitev in ukrepov'!$A$1:$B$26,2,FALSE)</f>
        <v>#N/A</v>
      </c>
      <c r="D170" s="18"/>
      <c r="E170" s="18" t="e">
        <f>VLOOKUP(Tabela1[[#This Row],[Izrečen glavni disciplinski ukrep]],'seznam kršitev in ukrepov'!$E$2:$F$8,2,FALSE)</f>
        <v>#N/A</v>
      </c>
      <c r="F170" s="18"/>
      <c r="G170" s="18" t="e">
        <f>VLOOKUP(Tabela1[[#This Row],[Izrčen stranski dispciplinski ukrep]],'seznam kršitev in ukrepov'!$H$2:$I$4,2,FALSE)</f>
        <v>#N/A</v>
      </c>
    </row>
    <row r="171" spans="1:7" x14ac:dyDescent="0.2">
      <c r="A171" s="18"/>
      <c r="B171" s="18"/>
      <c r="C171" s="4" t="e">
        <f>VLOOKUP(Tabela1[[#This Row],[disciplinsk kršitev]],'seznam kršitev in ukrepov'!$A$1:$B$26,2,FALSE)</f>
        <v>#N/A</v>
      </c>
      <c r="D171" s="18"/>
      <c r="E171" s="18" t="e">
        <f>VLOOKUP(Tabela1[[#This Row],[Izrečen glavni disciplinski ukrep]],'seznam kršitev in ukrepov'!$E$2:$F$8,2,FALSE)</f>
        <v>#N/A</v>
      </c>
      <c r="F171" s="18"/>
      <c r="G171" s="18" t="e">
        <f>VLOOKUP(Tabela1[[#This Row],[Izrčen stranski dispciplinski ukrep]],'seznam kršitev in ukrepov'!$H$2:$I$4,2,FALSE)</f>
        <v>#N/A</v>
      </c>
    </row>
    <row r="172" spans="1:7" x14ac:dyDescent="0.2">
      <c r="A172" s="18"/>
      <c r="B172" s="18"/>
      <c r="C172" s="4" t="e">
        <f>VLOOKUP(Tabela1[[#This Row],[disciplinsk kršitev]],'seznam kršitev in ukrepov'!$A$1:$B$26,2,FALSE)</f>
        <v>#N/A</v>
      </c>
      <c r="D172" s="18"/>
      <c r="E172" s="18" t="e">
        <f>VLOOKUP(Tabela1[[#This Row],[Izrečen glavni disciplinski ukrep]],'seznam kršitev in ukrepov'!$E$2:$F$8,2,FALSE)</f>
        <v>#N/A</v>
      </c>
      <c r="F172" s="18"/>
      <c r="G172" s="18" t="e">
        <f>VLOOKUP(Tabela1[[#This Row],[Izrčen stranski dispciplinski ukrep]],'seznam kršitev in ukrepov'!$H$2:$I$4,2,FALSE)</f>
        <v>#N/A</v>
      </c>
    </row>
    <row r="173" spans="1:7" x14ac:dyDescent="0.2">
      <c r="A173" s="18"/>
      <c r="B173" s="18"/>
      <c r="C173" s="4" t="e">
        <f>VLOOKUP(Tabela1[[#This Row],[disciplinsk kršitev]],'seznam kršitev in ukrepov'!$A$1:$B$26,2,FALSE)</f>
        <v>#N/A</v>
      </c>
      <c r="D173" s="18"/>
      <c r="E173" s="18" t="e">
        <f>VLOOKUP(Tabela1[[#This Row],[Izrečen glavni disciplinski ukrep]],'seznam kršitev in ukrepov'!$E$2:$F$8,2,FALSE)</f>
        <v>#N/A</v>
      </c>
      <c r="F173" s="18"/>
      <c r="G173" s="18" t="e">
        <f>VLOOKUP(Tabela1[[#This Row],[Izrčen stranski dispciplinski ukrep]],'seznam kršitev in ukrepov'!$H$2:$I$4,2,FALSE)</f>
        <v>#N/A</v>
      </c>
    </row>
    <row r="174" spans="1:7" x14ac:dyDescent="0.2">
      <c r="A174" s="18"/>
      <c r="B174" s="18"/>
      <c r="C174" s="4" t="e">
        <f>VLOOKUP(Tabela1[[#This Row],[disciplinsk kršitev]],'seznam kršitev in ukrepov'!$A$1:$B$26,2,FALSE)</f>
        <v>#N/A</v>
      </c>
      <c r="D174" s="18"/>
      <c r="E174" s="18" t="e">
        <f>VLOOKUP(Tabela1[[#This Row],[Izrečen glavni disciplinski ukrep]],'seznam kršitev in ukrepov'!$E$2:$F$8,2,FALSE)</f>
        <v>#N/A</v>
      </c>
      <c r="F174" s="18"/>
      <c r="G174" s="18" t="e">
        <f>VLOOKUP(Tabela1[[#This Row],[Izrčen stranski dispciplinski ukrep]],'seznam kršitev in ukrepov'!$H$2:$I$4,2,FALSE)</f>
        <v>#N/A</v>
      </c>
    </row>
    <row r="175" spans="1:7" x14ac:dyDescent="0.2">
      <c r="A175" s="18"/>
      <c r="B175" s="18"/>
      <c r="C175" s="4" t="e">
        <f>VLOOKUP(Tabela1[[#This Row],[disciplinsk kršitev]],'seznam kršitev in ukrepov'!$A$1:$B$26,2,FALSE)</f>
        <v>#N/A</v>
      </c>
      <c r="D175" s="18"/>
      <c r="E175" s="18" t="e">
        <f>VLOOKUP(Tabela1[[#This Row],[Izrečen glavni disciplinski ukrep]],'seznam kršitev in ukrepov'!$E$2:$F$8,2,FALSE)</f>
        <v>#N/A</v>
      </c>
      <c r="F175" s="18"/>
      <c r="G175" s="18" t="e">
        <f>VLOOKUP(Tabela1[[#This Row],[Izrčen stranski dispciplinski ukrep]],'seznam kršitev in ukrepov'!$H$2:$I$4,2,FALSE)</f>
        <v>#N/A</v>
      </c>
    </row>
    <row r="176" spans="1:7" x14ac:dyDescent="0.2">
      <c r="A176" s="18"/>
      <c r="B176" s="18"/>
      <c r="C176" s="4" t="e">
        <f>VLOOKUP(Tabela1[[#This Row],[disciplinsk kršitev]],'seznam kršitev in ukrepov'!$A$1:$B$26,2,FALSE)</f>
        <v>#N/A</v>
      </c>
      <c r="D176" s="18"/>
      <c r="E176" s="18" t="e">
        <f>VLOOKUP(Tabela1[[#This Row],[Izrečen glavni disciplinski ukrep]],'seznam kršitev in ukrepov'!$E$2:$F$8,2,FALSE)</f>
        <v>#N/A</v>
      </c>
      <c r="F176" s="18"/>
      <c r="G176" s="18" t="e">
        <f>VLOOKUP(Tabela1[[#This Row],[Izrčen stranski dispciplinski ukrep]],'seznam kršitev in ukrepov'!$H$2:$I$4,2,FALSE)</f>
        <v>#N/A</v>
      </c>
    </row>
    <row r="177" spans="1:7" x14ac:dyDescent="0.2">
      <c r="A177" s="18"/>
      <c r="B177" s="18"/>
      <c r="C177" s="4" t="e">
        <f>VLOOKUP(Tabela1[[#This Row],[disciplinsk kršitev]],'seznam kršitev in ukrepov'!$A$1:$B$26,2,FALSE)</f>
        <v>#N/A</v>
      </c>
      <c r="D177" s="18"/>
      <c r="E177" s="18" t="e">
        <f>VLOOKUP(Tabela1[[#This Row],[Izrečen glavni disciplinski ukrep]],'seznam kršitev in ukrepov'!$E$2:$F$8,2,FALSE)</f>
        <v>#N/A</v>
      </c>
      <c r="F177" s="18"/>
      <c r="G177" s="18" t="e">
        <f>VLOOKUP(Tabela1[[#This Row],[Izrčen stranski dispciplinski ukrep]],'seznam kršitev in ukrepov'!$H$2:$I$4,2,FALSE)</f>
        <v>#N/A</v>
      </c>
    </row>
    <row r="178" spans="1:7" x14ac:dyDescent="0.2">
      <c r="A178" s="18"/>
      <c r="B178" s="18"/>
      <c r="C178" s="4" t="e">
        <f>VLOOKUP(Tabela1[[#This Row],[disciplinsk kršitev]],'seznam kršitev in ukrepov'!$A$1:$B$26,2,FALSE)</f>
        <v>#N/A</v>
      </c>
      <c r="D178" s="18"/>
      <c r="E178" s="18" t="e">
        <f>VLOOKUP(Tabela1[[#This Row],[Izrečen glavni disciplinski ukrep]],'seznam kršitev in ukrepov'!$E$2:$F$8,2,FALSE)</f>
        <v>#N/A</v>
      </c>
      <c r="F178" s="18"/>
      <c r="G178" s="18" t="e">
        <f>VLOOKUP(Tabela1[[#This Row],[Izrčen stranski dispciplinski ukrep]],'seznam kršitev in ukrepov'!$H$2:$I$4,2,FALSE)</f>
        <v>#N/A</v>
      </c>
    </row>
    <row r="179" spans="1:7" x14ac:dyDescent="0.2">
      <c r="A179" s="18"/>
      <c r="B179" s="18"/>
      <c r="C179" s="4" t="e">
        <f>VLOOKUP(Tabela1[[#This Row],[disciplinsk kršitev]],'seznam kršitev in ukrepov'!$A$1:$B$26,2,FALSE)</f>
        <v>#N/A</v>
      </c>
      <c r="D179" s="18"/>
      <c r="E179" s="18" t="e">
        <f>VLOOKUP(Tabela1[[#This Row],[Izrečen glavni disciplinski ukrep]],'seznam kršitev in ukrepov'!$E$2:$F$8,2,FALSE)</f>
        <v>#N/A</v>
      </c>
      <c r="F179" s="18"/>
      <c r="G179" s="18" t="e">
        <f>VLOOKUP(Tabela1[[#This Row],[Izrčen stranski dispciplinski ukrep]],'seznam kršitev in ukrepov'!$H$2:$I$4,2,FALSE)</f>
        <v>#N/A</v>
      </c>
    </row>
    <row r="180" spans="1:7" x14ac:dyDescent="0.2">
      <c r="A180" s="18"/>
      <c r="B180" s="18"/>
      <c r="C180" s="4" t="e">
        <f>VLOOKUP(Tabela1[[#This Row],[disciplinsk kršitev]],'seznam kršitev in ukrepov'!$A$1:$B$26,2,FALSE)</f>
        <v>#N/A</v>
      </c>
      <c r="D180" s="18"/>
      <c r="E180" s="18" t="e">
        <f>VLOOKUP(Tabela1[[#This Row],[Izrečen glavni disciplinski ukrep]],'seznam kršitev in ukrepov'!$E$2:$F$8,2,FALSE)</f>
        <v>#N/A</v>
      </c>
      <c r="F180" s="18"/>
      <c r="G180" s="18" t="e">
        <f>VLOOKUP(Tabela1[[#This Row],[Izrčen stranski dispciplinski ukrep]],'seznam kršitev in ukrepov'!$H$2:$I$4,2,FALSE)</f>
        <v>#N/A</v>
      </c>
    </row>
    <row r="181" spans="1:7" x14ac:dyDescent="0.2">
      <c r="A181" s="18"/>
      <c r="B181" s="18"/>
      <c r="C181" s="4" t="e">
        <f>VLOOKUP(Tabela1[[#This Row],[disciplinsk kršitev]],'seznam kršitev in ukrepov'!$A$1:$B$26,2,FALSE)</f>
        <v>#N/A</v>
      </c>
      <c r="D181" s="18"/>
      <c r="E181" s="18" t="e">
        <f>VLOOKUP(Tabela1[[#This Row],[Izrečen glavni disciplinski ukrep]],'seznam kršitev in ukrepov'!$E$2:$F$8,2,FALSE)</f>
        <v>#N/A</v>
      </c>
      <c r="F181" s="18"/>
      <c r="G181" s="18" t="e">
        <f>VLOOKUP(Tabela1[[#This Row],[Izrčen stranski dispciplinski ukrep]],'seznam kršitev in ukrepov'!$H$2:$I$4,2,FALSE)</f>
        <v>#N/A</v>
      </c>
    </row>
    <row r="182" spans="1:7" x14ac:dyDescent="0.2">
      <c r="A182" s="18"/>
      <c r="B182" s="18"/>
      <c r="C182" s="4" t="e">
        <f>VLOOKUP(Tabela1[[#This Row],[disciplinsk kršitev]],'seznam kršitev in ukrepov'!$A$1:$B$26,2,FALSE)</f>
        <v>#N/A</v>
      </c>
      <c r="D182" s="18"/>
      <c r="E182" s="18" t="e">
        <f>VLOOKUP(Tabela1[[#This Row],[Izrečen glavni disciplinski ukrep]],'seznam kršitev in ukrepov'!$E$2:$F$8,2,FALSE)</f>
        <v>#N/A</v>
      </c>
      <c r="F182" s="18"/>
      <c r="G182" s="18" t="e">
        <f>VLOOKUP(Tabela1[[#This Row],[Izrčen stranski dispciplinski ukrep]],'seznam kršitev in ukrepov'!$H$2:$I$4,2,FALSE)</f>
        <v>#N/A</v>
      </c>
    </row>
    <row r="183" spans="1:7" x14ac:dyDescent="0.2">
      <c r="A183" s="18"/>
      <c r="B183" s="18"/>
      <c r="C183" s="4" t="e">
        <f>VLOOKUP(Tabela1[[#This Row],[disciplinsk kršitev]],'seznam kršitev in ukrepov'!$A$1:$B$26,2,FALSE)</f>
        <v>#N/A</v>
      </c>
      <c r="D183" s="18"/>
      <c r="E183" s="18" t="e">
        <f>VLOOKUP(Tabela1[[#This Row],[Izrečen glavni disciplinski ukrep]],'seznam kršitev in ukrepov'!$E$2:$F$8,2,FALSE)</f>
        <v>#N/A</v>
      </c>
      <c r="F183" s="18"/>
      <c r="G183" s="18" t="e">
        <f>VLOOKUP(Tabela1[[#This Row],[Izrčen stranski dispciplinski ukrep]],'seznam kršitev in ukrepov'!$H$2:$I$4,2,FALSE)</f>
        <v>#N/A</v>
      </c>
    </row>
    <row r="184" spans="1:7" x14ac:dyDescent="0.2">
      <c r="A184" s="18"/>
      <c r="B184" s="18"/>
      <c r="C184" s="4" t="e">
        <f>VLOOKUP(Tabela1[[#This Row],[disciplinsk kršitev]],'seznam kršitev in ukrepov'!$A$1:$B$26,2,FALSE)</f>
        <v>#N/A</v>
      </c>
      <c r="D184" s="18"/>
      <c r="E184" s="18" t="e">
        <f>VLOOKUP(Tabela1[[#This Row],[Izrečen glavni disciplinski ukrep]],'seznam kršitev in ukrepov'!$E$2:$F$8,2,FALSE)</f>
        <v>#N/A</v>
      </c>
      <c r="F184" s="18"/>
      <c r="G184" s="18" t="e">
        <f>VLOOKUP(Tabela1[[#This Row],[Izrčen stranski dispciplinski ukrep]],'seznam kršitev in ukrepov'!$H$2:$I$4,2,FALSE)</f>
        <v>#N/A</v>
      </c>
    </row>
    <row r="185" spans="1:7" x14ac:dyDescent="0.2">
      <c r="A185" s="18"/>
      <c r="B185" s="18"/>
      <c r="C185" s="4" t="e">
        <f>VLOOKUP(Tabela1[[#This Row],[disciplinsk kršitev]],'seznam kršitev in ukrepov'!$A$1:$B$26,2,FALSE)</f>
        <v>#N/A</v>
      </c>
      <c r="D185" s="18"/>
      <c r="E185" s="18" t="e">
        <f>VLOOKUP(Tabela1[[#This Row],[Izrečen glavni disciplinski ukrep]],'seznam kršitev in ukrepov'!$E$2:$F$8,2,FALSE)</f>
        <v>#N/A</v>
      </c>
      <c r="F185" s="18"/>
      <c r="G185" s="18" t="e">
        <f>VLOOKUP(Tabela1[[#This Row],[Izrčen stranski dispciplinski ukrep]],'seznam kršitev in ukrepov'!$H$2:$I$4,2,FALSE)</f>
        <v>#N/A</v>
      </c>
    </row>
    <row r="186" spans="1:7" x14ac:dyDescent="0.2">
      <c r="A186" s="18"/>
      <c r="B186" s="18"/>
      <c r="C186" s="4" t="e">
        <f>VLOOKUP(Tabela1[[#This Row],[disciplinsk kršitev]],'seznam kršitev in ukrepov'!$A$1:$B$26,2,FALSE)</f>
        <v>#N/A</v>
      </c>
      <c r="D186" s="18"/>
      <c r="E186" s="18" t="e">
        <f>VLOOKUP(Tabela1[[#This Row],[Izrečen glavni disciplinski ukrep]],'seznam kršitev in ukrepov'!$E$2:$F$8,2,FALSE)</f>
        <v>#N/A</v>
      </c>
      <c r="F186" s="18"/>
      <c r="G186" s="18" t="e">
        <f>VLOOKUP(Tabela1[[#This Row],[Izrčen stranski dispciplinski ukrep]],'seznam kršitev in ukrepov'!$H$2:$I$4,2,FALSE)</f>
        <v>#N/A</v>
      </c>
    </row>
    <row r="187" spans="1:7" x14ac:dyDescent="0.2">
      <c r="A187" s="18"/>
      <c r="B187" s="18"/>
      <c r="C187" s="4" t="e">
        <f>VLOOKUP(Tabela1[[#This Row],[disciplinsk kršitev]],'seznam kršitev in ukrepov'!$A$1:$B$26,2,FALSE)</f>
        <v>#N/A</v>
      </c>
      <c r="D187" s="18"/>
      <c r="E187" s="18" t="e">
        <f>VLOOKUP(Tabela1[[#This Row],[Izrečen glavni disciplinski ukrep]],'seznam kršitev in ukrepov'!$E$2:$F$8,2,FALSE)</f>
        <v>#N/A</v>
      </c>
      <c r="F187" s="18"/>
      <c r="G187" s="18" t="e">
        <f>VLOOKUP(Tabela1[[#This Row],[Izrčen stranski dispciplinski ukrep]],'seznam kršitev in ukrepov'!$H$2:$I$4,2,FALSE)</f>
        <v>#N/A</v>
      </c>
    </row>
    <row r="188" spans="1:7" x14ac:dyDescent="0.2">
      <c r="A188" s="18"/>
      <c r="B188" s="18"/>
      <c r="C188" s="4" t="e">
        <f>VLOOKUP(Tabela1[[#This Row],[disciplinsk kršitev]],'seznam kršitev in ukrepov'!$A$1:$B$26,2,FALSE)</f>
        <v>#N/A</v>
      </c>
      <c r="D188" s="18"/>
      <c r="E188" s="18" t="e">
        <f>VLOOKUP(Tabela1[[#This Row],[Izrečen glavni disciplinski ukrep]],'seznam kršitev in ukrepov'!$E$2:$F$8,2,FALSE)</f>
        <v>#N/A</v>
      </c>
      <c r="F188" s="18"/>
      <c r="G188" s="18" t="e">
        <f>VLOOKUP(Tabela1[[#This Row],[Izrčen stranski dispciplinski ukrep]],'seznam kršitev in ukrepov'!$H$2:$I$4,2,FALSE)</f>
        <v>#N/A</v>
      </c>
    </row>
    <row r="189" spans="1:7" x14ac:dyDescent="0.2">
      <c r="A189" s="18"/>
      <c r="B189" s="18"/>
      <c r="C189" s="4" t="e">
        <f>VLOOKUP(Tabela1[[#This Row],[disciplinsk kršitev]],'seznam kršitev in ukrepov'!$A$1:$B$26,2,FALSE)</f>
        <v>#N/A</v>
      </c>
      <c r="D189" s="18"/>
      <c r="E189" s="18" t="e">
        <f>VLOOKUP(Tabela1[[#This Row],[Izrečen glavni disciplinski ukrep]],'seznam kršitev in ukrepov'!$E$2:$F$8,2,FALSE)</f>
        <v>#N/A</v>
      </c>
      <c r="F189" s="18"/>
      <c r="G189" s="18" t="e">
        <f>VLOOKUP(Tabela1[[#This Row],[Izrčen stranski dispciplinski ukrep]],'seznam kršitev in ukrepov'!$H$2:$I$4,2,FALSE)</f>
        <v>#N/A</v>
      </c>
    </row>
    <row r="190" spans="1:7" x14ac:dyDescent="0.2">
      <c r="A190" s="18"/>
      <c r="B190" s="18"/>
      <c r="C190" s="4" t="e">
        <f>VLOOKUP(Tabela1[[#This Row],[disciplinsk kršitev]],'seznam kršitev in ukrepov'!$A$1:$B$26,2,FALSE)</f>
        <v>#N/A</v>
      </c>
      <c r="D190" s="18"/>
      <c r="E190" s="18" t="e">
        <f>VLOOKUP(Tabela1[[#This Row],[Izrečen glavni disciplinski ukrep]],'seznam kršitev in ukrepov'!$E$2:$F$8,2,FALSE)</f>
        <v>#N/A</v>
      </c>
      <c r="F190" s="18"/>
      <c r="G190" s="18" t="e">
        <f>VLOOKUP(Tabela1[[#This Row],[Izrčen stranski dispciplinski ukrep]],'seznam kršitev in ukrepov'!$H$2:$I$4,2,FALSE)</f>
        <v>#N/A</v>
      </c>
    </row>
    <row r="191" spans="1:7" x14ac:dyDescent="0.2">
      <c r="A191" s="18"/>
      <c r="B191" s="18"/>
      <c r="C191" s="4" t="e">
        <f>VLOOKUP(Tabela1[[#This Row],[disciplinsk kršitev]],'seznam kršitev in ukrepov'!$A$1:$B$26,2,FALSE)</f>
        <v>#N/A</v>
      </c>
      <c r="D191" s="18"/>
      <c r="E191" s="18" t="e">
        <f>VLOOKUP(Tabela1[[#This Row],[Izrečen glavni disciplinski ukrep]],'seznam kršitev in ukrepov'!$E$2:$F$8,2,FALSE)</f>
        <v>#N/A</v>
      </c>
      <c r="F191" s="18"/>
      <c r="G191" s="18" t="e">
        <f>VLOOKUP(Tabela1[[#This Row],[Izrčen stranski dispciplinski ukrep]],'seznam kršitev in ukrepov'!$H$2:$I$4,2,FALSE)</f>
        <v>#N/A</v>
      </c>
    </row>
    <row r="192" spans="1:7" x14ac:dyDescent="0.2">
      <c r="A192" s="18"/>
      <c r="B192" s="18"/>
      <c r="C192" s="4" t="e">
        <f>VLOOKUP(Tabela1[[#This Row],[disciplinsk kršitev]],'seznam kršitev in ukrepov'!$A$1:$B$26,2,FALSE)</f>
        <v>#N/A</v>
      </c>
      <c r="D192" s="18"/>
      <c r="E192" s="18" t="e">
        <f>VLOOKUP(Tabela1[[#This Row],[Izrečen glavni disciplinski ukrep]],'seznam kršitev in ukrepov'!$E$2:$F$8,2,FALSE)</f>
        <v>#N/A</v>
      </c>
      <c r="F192" s="18"/>
      <c r="G192" s="18" t="e">
        <f>VLOOKUP(Tabela1[[#This Row],[Izrčen stranski dispciplinski ukrep]],'seznam kršitev in ukrepov'!$H$2:$I$4,2,FALSE)</f>
        <v>#N/A</v>
      </c>
    </row>
    <row r="193" spans="1:7" x14ac:dyDescent="0.2">
      <c r="A193" s="18"/>
      <c r="B193" s="18"/>
      <c r="C193" s="4" t="e">
        <f>VLOOKUP(Tabela1[[#This Row],[disciplinsk kršitev]],'seznam kršitev in ukrepov'!$A$1:$B$26,2,FALSE)</f>
        <v>#N/A</v>
      </c>
      <c r="D193" s="18"/>
      <c r="E193" s="18" t="e">
        <f>VLOOKUP(Tabela1[[#This Row],[Izrečen glavni disciplinski ukrep]],'seznam kršitev in ukrepov'!$E$2:$F$8,2,FALSE)</f>
        <v>#N/A</v>
      </c>
      <c r="F193" s="18"/>
      <c r="G193" s="18" t="e">
        <f>VLOOKUP(Tabela1[[#This Row],[Izrčen stranski dispciplinski ukrep]],'seznam kršitev in ukrepov'!$H$2:$I$4,2,FALSE)</f>
        <v>#N/A</v>
      </c>
    </row>
    <row r="194" spans="1:7" x14ac:dyDescent="0.2">
      <c r="A194" s="18"/>
      <c r="B194" s="18"/>
      <c r="C194" s="4" t="e">
        <f>VLOOKUP(Tabela1[[#This Row],[disciplinsk kršitev]],'seznam kršitev in ukrepov'!$A$1:$B$26,2,FALSE)</f>
        <v>#N/A</v>
      </c>
      <c r="D194" s="18"/>
      <c r="E194" s="18" t="e">
        <f>VLOOKUP(Tabela1[[#This Row],[Izrečen glavni disciplinski ukrep]],'seznam kršitev in ukrepov'!$E$2:$F$8,2,FALSE)</f>
        <v>#N/A</v>
      </c>
      <c r="F194" s="18"/>
      <c r="G194" s="18" t="e">
        <f>VLOOKUP(Tabela1[[#This Row],[Izrčen stranski dispciplinski ukrep]],'seznam kršitev in ukrepov'!$H$2:$I$4,2,FALSE)</f>
        <v>#N/A</v>
      </c>
    </row>
    <row r="195" spans="1:7" x14ac:dyDescent="0.2">
      <c r="A195" s="18"/>
      <c r="B195" s="18"/>
      <c r="C195" s="4" t="e">
        <f>VLOOKUP(Tabela1[[#This Row],[disciplinsk kršitev]],'seznam kršitev in ukrepov'!$A$1:$B$26,2,FALSE)</f>
        <v>#N/A</v>
      </c>
      <c r="D195" s="18"/>
      <c r="E195" s="18" t="e">
        <f>VLOOKUP(Tabela1[[#This Row],[Izrečen glavni disciplinski ukrep]],'seznam kršitev in ukrepov'!$E$2:$F$8,2,FALSE)</f>
        <v>#N/A</v>
      </c>
      <c r="F195" s="18"/>
      <c r="G195" s="18" t="e">
        <f>VLOOKUP(Tabela1[[#This Row],[Izrčen stranski dispciplinski ukrep]],'seznam kršitev in ukrepov'!$H$2:$I$4,2,FALSE)</f>
        <v>#N/A</v>
      </c>
    </row>
    <row r="196" spans="1:7" x14ac:dyDescent="0.2">
      <c r="A196" s="18"/>
      <c r="B196" s="18"/>
      <c r="C196" s="4" t="e">
        <f>VLOOKUP(Tabela1[[#This Row],[disciplinsk kršitev]],'seznam kršitev in ukrepov'!$A$1:$B$26,2,FALSE)</f>
        <v>#N/A</v>
      </c>
      <c r="D196" s="18"/>
      <c r="E196" s="18" t="e">
        <f>VLOOKUP(Tabela1[[#This Row],[Izrečen glavni disciplinski ukrep]],'seznam kršitev in ukrepov'!$E$2:$F$8,2,FALSE)</f>
        <v>#N/A</v>
      </c>
      <c r="F196" s="18"/>
      <c r="G196" s="18" t="e">
        <f>VLOOKUP(Tabela1[[#This Row],[Izrčen stranski dispciplinski ukrep]],'seznam kršitev in ukrepov'!$H$2:$I$4,2,FALSE)</f>
        <v>#N/A</v>
      </c>
    </row>
    <row r="197" spans="1:7" x14ac:dyDescent="0.2">
      <c r="A197" s="18"/>
      <c r="B197" s="18"/>
      <c r="C197" s="4" t="e">
        <f>VLOOKUP(Tabela1[[#This Row],[disciplinsk kršitev]],'seznam kršitev in ukrepov'!$A$1:$B$26,2,FALSE)</f>
        <v>#N/A</v>
      </c>
      <c r="D197" s="18"/>
      <c r="E197" s="18" t="e">
        <f>VLOOKUP(Tabela1[[#This Row],[Izrečen glavni disciplinski ukrep]],'seznam kršitev in ukrepov'!$E$2:$F$8,2,FALSE)</f>
        <v>#N/A</v>
      </c>
      <c r="F197" s="18"/>
      <c r="G197" s="18" t="e">
        <f>VLOOKUP(Tabela1[[#This Row],[Izrčen stranski dispciplinski ukrep]],'seznam kršitev in ukrepov'!$H$2:$I$4,2,FALSE)</f>
        <v>#N/A</v>
      </c>
    </row>
    <row r="198" spans="1:7" x14ac:dyDescent="0.2">
      <c r="A198" s="18"/>
      <c r="B198" s="18"/>
      <c r="C198" s="4" t="e">
        <f>VLOOKUP(Tabela1[[#This Row],[disciplinsk kršitev]],'seznam kršitev in ukrepov'!$A$1:$B$26,2,FALSE)</f>
        <v>#N/A</v>
      </c>
      <c r="D198" s="18"/>
      <c r="E198" s="18" t="e">
        <f>VLOOKUP(Tabela1[[#This Row],[Izrečen glavni disciplinski ukrep]],'seznam kršitev in ukrepov'!$E$2:$F$8,2,FALSE)</f>
        <v>#N/A</v>
      </c>
      <c r="F198" s="18"/>
      <c r="G198" s="18" t="e">
        <f>VLOOKUP(Tabela1[[#This Row],[Izrčen stranski dispciplinski ukrep]],'seznam kršitev in ukrepov'!$H$2:$I$4,2,FALSE)</f>
        <v>#N/A</v>
      </c>
    </row>
    <row r="199" spans="1:7" x14ac:dyDescent="0.2">
      <c r="A199" s="18"/>
      <c r="B199" s="18"/>
      <c r="C199" s="4" t="e">
        <f>VLOOKUP(Tabela1[[#This Row],[disciplinsk kršitev]],'seznam kršitev in ukrepov'!$A$1:$B$26,2,FALSE)</f>
        <v>#N/A</v>
      </c>
      <c r="D199" s="18"/>
      <c r="E199" s="18" t="e">
        <f>VLOOKUP(Tabela1[[#This Row],[Izrečen glavni disciplinski ukrep]],'seznam kršitev in ukrepov'!$E$2:$F$8,2,FALSE)</f>
        <v>#N/A</v>
      </c>
      <c r="F199" s="18"/>
      <c r="G199" s="18" t="e">
        <f>VLOOKUP(Tabela1[[#This Row],[Izrčen stranski dispciplinski ukrep]],'seznam kršitev in ukrepov'!$H$2:$I$4,2,FALSE)</f>
        <v>#N/A</v>
      </c>
    </row>
    <row r="200" spans="1:7" x14ac:dyDescent="0.2">
      <c r="A200" s="18"/>
      <c r="B200" s="18"/>
      <c r="C200" s="4" t="e">
        <f>VLOOKUP(Tabela1[[#This Row],[disciplinsk kršitev]],'seznam kršitev in ukrepov'!$A$1:$B$26,2,FALSE)</f>
        <v>#N/A</v>
      </c>
      <c r="D200" s="18"/>
      <c r="E200" s="18" t="e">
        <f>VLOOKUP(Tabela1[[#This Row],[Izrečen glavni disciplinski ukrep]],'seznam kršitev in ukrepov'!$E$2:$F$8,2,FALSE)</f>
        <v>#N/A</v>
      </c>
      <c r="F200" s="18"/>
      <c r="G200" s="18" t="e">
        <f>VLOOKUP(Tabela1[[#This Row],[Izrčen stranski dispciplinski ukrep]],'seznam kršitev in ukrepov'!$H$2:$I$4,2,FALSE)</f>
        <v>#N/A</v>
      </c>
    </row>
    <row r="201" spans="1:7" x14ac:dyDescent="0.2">
      <c r="A201" s="18"/>
      <c r="B201" s="18"/>
      <c r="C201" s="4" t="e">
        <f>VLOOKUP(Tabela1[[#This Row],[disciplinsk kršitev]],'seznam kršitev in ukrepov'!$A$1:$B$26,2,FALSE)</f>
        <v>#N/A</v>
      </c>
      <c r="D201" s="18"/>
      <c r="E201" s="18" t="e">
        <f>VLOOKUP(Tabela1[[#This Row],[Izrečen glavni disciplinski ukrep]],'seznam kršitev in ukrepov'!$E$2:$F$8,2,FALSE)</f>
        <v>#N/A</v>
      </c>
      <c r="F201" s="18"/>
      <c r="G201" s="18" t="e">
        <f>VLOOKUP(Tabela1[[#This Row],[Izrčen stranski dispciplinski ukrep]],'seznam kršitev in ukrepov'!$H$2:$I$4,2,FALSE)</f>
        <v>#N/A</v>
      </c>
    </row>
    <row r="202" spans="1:7" x14ac:dyDescent="0.2">
      <c r="A202" s="18"/>
      <c r="B202" s="18"/>
      <c r="C202" s="4" t="e">
        <f>VLOOKUP(Tabela1[[#This Row],[disciplinsk kršitev]],'seznam kršitev in ukrepov'!$A$1:$B$26,2,FALSE)</f>
        <v>#N/A</v>
      </c>
      <c r="D202" s="18"/>
      <c r="E202" s="18" t="e">
        <f>VLOOKUP(Tabela1[[#This Row],[Izrečen glavni disciplinski ukrep]],'seznam kršitev in ukrepov'!$E$2:$F$8,2,FALSE)</f>
        <v>#N/A</v>
      </c>
      <c r="F202" s="18"/>
      <c r="G202" s="18" t="e">
        <f>VLOOKUP(Tabela1[[#This Row],[Izrčen stranski dispciplinski ukrep]],'seznam kršitev in ukrepov'!$H$2:$I$4,2,FALSE)</f>
        <v>#N/A</v>
      </c>
    </row>
    <row r="203" spans="1:7" x14ac:dyDescent="0.2">
      <c r="A203" s="18"/>
      <c r="B203" s="18"/>
      <c r="C203" s="4" t="e">
        <f>VLOOKUP(Tabela1[[#This Row],[disciplinsk kršitev]],'seznam kršitev in ukrepov'!$A$1:$B$26,2,FALSE)</f>
        <v>#N/A</v>
      </c>
      <c r="D203" s="18"/>
      <c r="E203" s="18" t="e">
        <f>VLOOKUP(Tabela1[[#This Row],[Izrečen glavni disciplinski ukrep]],'seznam kršitev in ukrepov'!$E$2:$F$8,2,FALSE)</f>
        <v>#N/A</v>
      </c>
      <c r="F203" s="18"/>
      <c r="G203" s="18" t="e">
        <f>VLOOKUP(Tabela1[[#This Row],[Izrčen stranski dispciplinski ukrep]],'seznam kršitev in ukrepov'!$H$2:$I$4,2,FALSE)</f>
        <v>#N/A</v>
      </c>
    </row>
    <row r="204" spans="1:7" x14ac:dyDescent="0.2">
      <c r="A204" s="18"/>
      <c r="B204" s="18"/>
      <c r="C204" s="4" t="e">
        <f>VLOOKUP(Tabela1[[#This Row],[disciplinsk kršitev]],'seznam kršitev in ukrepov'!$A$1:$B$26,2,FALSE)</f>
        <v>#N/A</v>
      </c>
      <c r="D204" s="18"/>
      <c r="E204" s="18" t="e">
        <f>VLOOKUP(Tabela1[[#This Row],[Izrečen glavni disciplinski ukrep]],'seznam kršitev in ukrepov'!$E$2:$F$8,2,FALSE)</f>
        <v>#N/A</v>
      </c>
      <c r="F204" s="18"/>
      <c r="G204" s="18" t="e">
        <f>VLOOKUP(Tabela1[[#This Row],[Izrčen stranski dispciplinski ukrep]],'seznam kršitev in ukrepov'!$H$2:$I$4,2,FALSE)</f>
        <v>#N/A</v>
      </c>
    </row>
    <row r="205" spans="1:7" x14ac:dyDescent="0.2">
      <c r="A205" s="18"/>
      <c r="B205" s="18"/>
      <c r="C205" s="4" t="e">
        <f>VLOOKUP(Tabela1[[#This Row],[disciplinsk kršitev]],'seznam kršitev in ukrepov'!$A$1:$B$26,2,FALSE)</f>
        <v>#N/A</v>
      </c>
      <c r="D205" s="18"/>
      <c r="E205" s="18" t="e">
        <f>VLOOKUP(Tabela1[[#This Row],[Izrečen glavni disciplinski ukrep]],'seznam kršitev in ukrepov'!$E$2:$F$8,2,FALSE)</f>
        <v>#N/A</v>
      </c>
      <c r="F205" s="18"/>
      <c r="G205" s="18" t="e">
        <f>VLOOKUP(Tabela1[[#This Row],[Izrčen stranski dispciplinski ukrep]],'seznam kršitev in ukrepov'!$H$2:$I$4,2,FALSE)</f>
        <v>#N/A</v>
      </c>
    </row>
    <row r="206" spans="1:7" x14ac:dyDescent="0.2">
      <c r="A206" s="18"/>
      <c r="B206" s="18"/>
      <c r="C206" s="4" t="e">
        <f>VLOOKUP(Tabela1[[#This Row],[disciplinsk kršitev]],'seznam kršitev in ukrepov'!$A$1:$B$26,2,FALSE)</f>
        <v>#N/A</v>
      </c>
      <c r="D206" s="18"/>
      <c r="E206" s="18" t="e">
        <f>VLOOKUP(Tabela1[[#This Row],[Izrečen glavni disciplinski ukrep]],'seznam kršitev in ukrepov'!$E$2:$F$8,2,FALSE)</f>
        <v>#N/A</v>
      </c>
      <c r="F206" s="18"/>
      <c r="G206" s="18" t="e">
        <f>VLOOKUP(Tabela1[[#This Row],[Izrčen stranski dispciplinski ukrep]],'seznam kršitev in ukrepov'!$H$2:$I$4,2,FALSE)</f>
        <v>#N/A</v>
      </c>
    </row>
    <row r="207" spans="1:7" x14ac:dyDescent="0.2">
      <c r="A207" s="18"/>
      <c r="B207" s="18"/>
      <c r="C207" s="4" t="e">
        <f>VLOOKUP(Tabela1[[#This Row],[disciplinsk kršitev]],'seznam kršitev in ukrepov'!$A$1:$B$26,2,FALSE)</f>
        <v>#N/A</v>
      </c>
      <c r="D207" s="18"/>
      <c r="E207" s="18" t="e">
        <f>VLOOKUP(Tabela1[[#This Row],[Izrečen glavni disciplinski ukrep]],'seznam kršitev in ukrepov'!$E$2:$F$8,2,FALSE)</f>
        <v>#N/A</v>
      </c>
      <c r="F207" s="18"/>
      <c r="G207" s="18" t="e">
        <f>VLOOKUP(Tabela1[[#This Row],[Izrčen stranski dispciplinski ukrep]],'seznam kršitev in ukrepov'!$H$2:$I$4,2,FALSE)</f>
        <v>#N/A</v>
      </c>
    </row>
    <row r="208" spans="1:7" x14ac:dyDescent="0.2">
      <c r="A208" s="18"/>
      <c r="B208" s="18"/>
      <c r="C208" s="4" t="e">
        <f>VLOOKUP(Tabela1[[#This Row],[disciplinsk kršitev]],'seznam kršitev in ukrepov'!$A$1:$B$26,2,FALSE)</f>
        <v>#N/A</v>
      </c>
      <c r="D208" s="18"/>
      <c r="E208" s="18" t="e">
        <f>VLOOKUP(Tabela1[[#This Row],[Izrečen glavni disciplinski ukrep]],'seznam kršitev in ukrepov'!$E$2:$F$8,2,FALSE)</f>
        <v>#N/A</v>
      </c>
      <c r="F208" s="18"/>
      <c r="G208" s="18" t="e">
        <f>VLOOKUP(Tabela1[[#This Row],[Izrčen stranski dispciplinski ukrep]],'seznam kršitev in ukrepov'!$H$2:$I$4,2,FALSE)</f>
        <v>#N/A</v>
      </c>
    </row>
    <row r="209" spans="1:7" x14ac:dyDescent="0.2">
      <c r="A209" s="18"/>
      <c r="B209" s="18"/>
      <c r="C209" s="4" t="e">
        <f>VLOOKUP(Tabela1[[#This Row],[disciplinsk kršitev]],'seznam kršitev in ukrepov'!$A$1:$B$26,2,FALSE)</f>
        <v>#N/A</v>
      </c>
      <c r="D209" s="18"/>
      <c r="E209" s="18" t="e">
        <f>VLOOKUP(Tabela1[[#This Row],[Izrečen glavni disciplinski ukrep]],'seznam kršitev in ukrepov'!$E$2:$F$8,2,FALSE)</f>
        <v>#N/A</v>
      </c>
      <c r="F209" s="18"/>
      <c r="G209" s="18" t="e">
        <f>VLOOKUP(Tabela1[[#This Row],[Izrčen stranski dispciplinski ukrep]],'seznam kršitev in ukrepov'!$H$2:$I$4,2,FALSE)</f>
        <v>#N/A</v>
      </c>
    </row>
    <row r="210" spans="1:7" x14ac:dyDescent="0.2">
      <c r="A210" s="18"/>
      <c r="B210" s="18"/>
      <c r="C210" s="4" t="e">
        <f>VLOOKUP(Tabela1[[#This Row],[disciplinsk kršitev]],'seznam kršitev in ukrepov'!$A$1:$B$26,2,FALSE)</f>
        <v>#N/A</v>
      </c>
      <c r="D210" s="18"/>
      <c r="E210" s="18" t="e">
        <f>VLOOKUP(Tabela1[[#This Row],[Izrečen glavni disciplinski ukrep]],'seznam kršitev in ukrepov'!$E$2:$F$8,2,FALSE)</f>
        <v>#N/A</v>
      </c>
      <c r="F210" s="18"/>
      <c r="G210" s="18" t="e">
        <f>VLOOKUP(Tabela1[[#This Row],[Izrčen stranski dispciplinski ukrep]],'seznam kršitev in ukrepov'!$H$2:$I$4,2,FALSE)</f>
        <v>#N/A</v>
      </c>
    </row>
    <row r="211" spans="1:7" x14ac:dyDescent="0.2">
      <c r="A211" s="18"/>
      <c r="B211" s="18"/>
      <c r="C211" s="4" t="e">
        <f>VLOOKUP(Tabela1[[#This Row],[disciplinsk kršitev]],'seznam kršitev in ukrepov'!$A$1:$B$26,2,FALSE)</f>
        <v>#N/A</v>
      </c>
      <c r="D211" s="18"/>
      <c r="E211" s="18" t="e">
        <f>VLOOKUP(Tabela1[[#This Row],[Izrečen glavni disciplinski ukrep]],'seznam kršitev in ukrepov'!$E$2:$F$8,2,FALSE)</f>
        <v>#N/A</v>
      </c>
      <c r="F211" s="18"/>
      <c r="G211" s="18" t="e">
        <f>VLOOKUP(Tabela1[[#This Row],[Izrčen stranski dispciplinski ukrep]],'seznam kršitev in ukrepov'!$H$2:$I$4,2,FALSE)</f>
        <v>#N/A</v>
      </c>
    </row>
    <row r="212" spans="1:7" x14ac:dyDescent="0.2">
      <c r="A212" s="18"/>
      <c r="B212" s="18"/>
      <c r="C212" s="4" t="e">
        <f>VLOOKUP(Tabela1[[#This Row],[disciplinsk kršitev]],'seznam kršitev in ukrepov'!$A$1:$B$26,2,FALSE)</f>
        <v>#N/A</v>
      </c>
      <c r="D212" s="18"/>
      <c r="E212" s="18" t="e">
        <f>VLOOKUP(Tabela1[[#This Row],[Izrečen glavni disciplinski ukrep]],'seznam kršitev in ukrepov'!$E$2:$F$8,2,FALSE)</f>
        <v>#N/A</v>
      </c>
      <c r="F212" s="18"/>
      <c r="G212" s="18" t="e">
        <f>VLOOKUP(Tabela1[[#This Row],[Izrčen stranski dispciplinski ukrep]],'seznam kršitev in ukrepov'!$H$2:$I$4,2,FALSE)</f>
        <v>#N/A</v>
      </c>
    </row>
    <row r="213" spans="1:7" x14ac:dyDescent="0.2">
      <c r="A213" s="18"/>
      <c r="B213" s="18"/>
      <c r="C213" s="4" t="e">
        <f>VLOOKUP(Tabela1[[#This Row],[disciplinsk kršitev]],'seznam kršitev in ukrepov'!$A$1:$B$26,2,FALSE)</f>
        <v>#N/A</v>
      </c>
      <c r="D213" s="18"/>
      <c r="E213" s="18" t="e">
        <f>VLOOKUP(Tabela1[[#This Row],[Izrečen glavni disciplinski ukrep]],'seznam kršitev in ukrepov'!$E$2:$F$8,2,FALSE)</f>
        <v>#N/A</v>
      </c>
      <c r="F213" s="18"/>
      <c r="G213" s="18" t="e">
        <f>VLOOKUP(Tabela1[[#This Row],[Izrčen stranski dispciplinski ukrep]],'seznam kršitev in ukrepov'!$H$2:$I$4,2,FALSE)</f>
        <v>#N/A</v>
      </c>
    </row>
    <row r="214" spans="1:7" x14ac:dyDescent="0.2">
      <c r="A214" s="18"/>
      <c r="B214" s="18"/>
      <c r="C214" s="4" t="e">
        <f>VLOOKUP(Tabela1[[#This Row],[disciplinsk kršitev]],'seznam kršitev in ukrepov'!$A$1:$B$26,2,FALSE)</f>
        <v>#N/A</v>
      </c>
      <c r="D214" s="18"/>
      <c r="E214" s="18" t="e">
        <f>VLOOKUP(Tabela1[[#This Row],[Izrečen glavni disciplinski ukrep]],'seznam kršitev in ukrepov'!$E$2:$F$8,2,FALSE)</f>
        <v>#N/A</v>
      </c>
      <c r="F214" s="18"/>
      <c r="G214" s="18" t="e">
        <f>VLOOKUP(Tabela1[[#This Row],[Izrčen stranski dispciplinski ukrep]],'seznam kršitev in ukrepov'!$H$2:$I$4,2,FALSE)</f>
        <v>#N/A</v>
      </c>
    </row>
    <row r="215" spans="1:7" x14ac:dyDescent="0.2">
      <c r="A215" s="18"/>
      <c r="B215" s="18"/>
      <c r="C215" s="4" t="e">
        <f>VLOOKUP(Tabela1[[#This Row],[disciplinsk kršitev]],'seznam kršitev in ukrepov'!$A$1:$B$26,2,FALSE)</f>
        <v>#N/A</v>
      </c>
      <c r="D215" s="18"/>
      <c r="E215" s="18" t="e">
        <f>VLOOKUP(Tabela1[[#This Row],[Izrečen glavni disciplinski ukrep]],'seznam kršitev in ukrepov'!$E$2:$F$8,2,FALSE)</f>
        <v>#N/A</v>
      </c>
      <c r="F215" s="18"/>
      <c r="G215" s="18" t="e">
        <f>VLOOKUP(Tabela1[[#This Row],[Izrčen stranski dispciplinski ukrep]],'seznam kršitev in ukrepov'!$H$2:$I$4,2,FALSE)</f>
        <v>#N/A</v>
      </c>
    </row>
    <row r="216" spans="1:7" x14ac:dyDescent="0.2">
      <c r="A216" s="18"/>
      <c r="B216" s="18"/>
      <c r="C216" s="4" t="e">
        <f>VLOOKUP(Tabela1[[#This Row],[disciplinsk kršitev]],'seznam kršitev in ukrepov'!$A$1:$B$26,2,FALSE)</f>
        <v>#N/A</v>
      </c>
      <c r="D216" s="18"/>
      <c r="E216" s="18" t="e">
        <f>VLOOKUP(Tabela1[[#This Row],[Izrečen glavni disciplinski ukrep]],'seznam kršitev in ukrepov'!$E$2:$F$8,2,FALSE)</f>
        <v>#N/A</v>
      </c>
      <c r="F216" s="18"/>
      <c r="G216" s="18" t="e">
        <f>VLOOKUP(Tabela1[[#This Row],[Izrčen stranski dispciplinski ukrep]],'seznam kršitev in ukrepov'!$H$2:$I$4,2,FALSE)</f>
        <v>#N/A</v>
      </c>
    </row>
    <row r="217" spans="1:7" x14ac:dyDescent="0.2">
      <c r="A217" s="18"/>
      <c r="B217" s="18"/>
      <c r="C217" s="4" t="e">
        <f>VLOOKUP(Tabela1[[#This Row],[disciplinsk kršitev]],'seznam kršitev in ukrepov'!$A$1:$B$26,2,FALSE)</f>
        <v>#N/A</v>
      </c>
      <c r="D217" s="18"/>
      <c r="E217" s="18" t="e">
        <f>VLOOKUP(Tabela1[[#This Row],[Izrečen glavni disciplinski ukrep]],'seznam kršitev in ukrepov'!$E$2:$F$8,2,FALSE)</f>
        <v>#N/A</v>
      </c>
      <c r="F217" s="18"/>
      <c r="G217" s="18" t="e">
        <f>VLOOKUP(Tabela1[[#This Row],[Izrčen stranski dispciplinski ukrep]],'seznam kršitev in ukrepov'!$H$2:$I$4,2,FALSE)</f>
        <v>#N/A</v>
      </c>
    </row>
    <row r="218" spans="1:7" x14ac:dyDescent="0.2">
      <c r="A218" s="18"/>
      <c r="B218" s="18"/>
      <c r="C218" s="4" t="e">
        <f>VLOOKUP(Tabela1[[#This Row],[disciplinsk kršitev]],'seznam kršitev in ukrepov'!$A$1:$B$26,2,FALSE)</f>
        <v>#N/A</v>
      </c>
      <c r="D218" s="18"/>
      <c r="E218" s="18" t="e">
        <f>VLOOKUP(Tabela1[[#This Row],[Izrečen glavni disciplinski ukrep]],'seznam kršitev in ukrepov'!$E$2:$F$8,2,FALSE)</f>
        <v>#N/A</v>
      </c>
      <c r="F218" s="18"/>
      <c r="G218" s="18" t="e">
        <f>VLOOKUP(Tabela1[[#This Row],[Izrčen stranski dispciplinski ukrep]],'seznam kršitev in ukrepov'!$H$2:$I$4,2,FALSE)</f>
        <v>#N/A</v>
      </c>
    </row>
    <row r="219" spans="1:7" x14ac:dyDescent="0.2">
      <c r="A219" s="18"/>
      <c r="B219" s="18"/>
      <c r="C219" s="4" t="e">
        <f>VLOOKUP(Tabela1[[#This Row],[disciplinsk kršitev]],'seznam kršitev in ukrepov'!$A$1:$B$26,2,FALSE)</f>
        <v>#N/A</v>
      </c>
      <c r="D219" s="18"/>
      <c r="E219" s="18" t="e">
        <f>VLOOKUP(Tabela1[[#This Row],[Izrečen glavni disciplinski ukrep]],'seznam kršitev in ukrepov'!$E$2:$F$8,2,FALSE)</f>
        <v>#N/A</v>
      </c>
      <c r="F219" s="18"/>
      <c r="G219" s="18" t="e">
        <f>VLOOKUP(Tabela1[[#This Row],[Izrčen stranski dispciplinski ukrep]],'seznam kršitev in ukrepov'!$H$2:$I$4,2,FALSE)</f>
        <v>#N/A</v>
      </c>
    </row>
    <row r="220" spans="1:7" x14ac:dyDescent="0.2">
      <c r="A220" s="18"/>
      <c r="B220" s="18"/>
      <c r="C220" s="4" t="e">
        <f>VLOOKUP(Tabela1[[#This Row],[disciplinsk kršitev]],'seznam kršitev in ukrepov'!$A$1:$B$26,2,FALSE)</f>
        <v>#N/A</v>
      </c>
      <c r="D220" s="18"/>
      <c r="E220" s="18" t="e">
        <f>VLOOKUP(Tabela1[[#This Row],[Izrečen glavni disciplinski ukrep]],'seznam kršitev in ukrepov'!$E$2:$F$8,2,FALSE)</f>
        <v>#N/A</v>
      </c>
      <c r="F220" s="18"/>
      <c r="G220" s="18" t="e">
        <f>VLOOKUP(Tabela1[[#This Row],[Izrčen stranski dispciplinski ukrep]],'seznam kršitev in ukrepov'!$H$2:$I$4,2,FALSE)</f>
        <v>#N/A</v>
      </c>
    </row>
    <row r="221" spans="1:7" x14ac:dyDescent="0.2">
      <c r="A221" s="18"/>
      <c r="B221" s="18"/>
      <c r="C221" s="4" t="e">
        <f>VLOOKUP(Tabela1[[#This Row],[disciplinsk kršitev]],'seznam kršitev in ukrepov'!$A$1:$B$26,2,FALSE)</f>
        <v>#N/A</v>
      </c>
      <c r="D221" s="18"/>
      <c r="E221" s="18" t="e">
        <f>VLOOKUP(Tabela1[[#This Row],[Izrečen glavni disciplinski ukrep]],'seznam kršitev in ukrepov'!$E$2:$F$8,2,FALSE)</f>
        <v>#N/A</v>
      </c>
      <c r="F221" s="18"/>
      <c r="G221" s="18" t="e">
        <f>VLOOKUP(Tabela1[[#This Row],[Izrčen stranski dispciplinski ukrep]],'seznam kršitev in ukrepov'!$H$2:$I$4,2,FALSE)</f>
        <v>#N/A</v>
      </c>
    </row>
    <row r="222" spans="1:7" x14ac:dyDescent="0.2">
      <c r="A222" s="18"/>
      <c r="B222" s="18"/>
      <c r="C222" s="4" t="e">
        <f>VLOOKUP(Tabela1[[#This Row],[disciplinsk kršitev]],'seznam kršitev in ukrepov'!$A$1:$B$26,2,FALSE)</f>
        <v>#N/A</v>
      </c>
      <c r="D222" s="18"/>
      <c r="E222" s="18" t="e">
        <f>VLOOKUP(Tabela1[[#This Row],[Izrečen glavni disciplinski ukrep]],'seznam kršitev in ukrepov'!$E$2:$F$8,2,FALSE)</f>
        <v>#N/A</v>
      </c>
      <c r="F222" s="18"/>
      <c r="G222" s="18" t="e">
        <f>VLOOKUP(Tabela1[[#This Row],[Izrčen stranski dispciplinski ukrep]],'seznam kršitev in ukrepov'!$H$2:$I$4,2,FALSE)</f>
        <v>#N/A</v>
      </c>
    </row>
    <row r="223" spans="1:7" x14ac:dyDescent="0.2">
      <c r="A223" s="18"/>
      <c r="B223" s="18"/>
      <c r="C223" s="4" t="e">
        <f>VLOOKUP(Tabela1[[#This Row],[disciplinsk kršitev]],'seznam kršitev in ukrepov'!$A$1:$B$26,2,FALSE)</f>
        <v>#N/A</v>
      </c>
      <c r="D223" s="18"/>
      <c r="E223" s="18" t="e">
        <f>VLOOKUP(Tabela1[[#This Row],[Izrečen glavni disciplinski ukrep]],'seznam kršitev in ukrepov'!$E$2:$F$8,2,FALSE)</f>
        <v>#N/A</v>
      </c>
      <c r="F223" s="18"/>
      <c r="G223" s="18" t="e">
        <f>VLOOKUP(Tabela1[[#This Row],[Izrčen stranski dispciplinski ukrep]],'seznam kršitev in ukrepov'!$H$2:$I$4,2,FALSE)</f>
        <v>#N/A</v>
      </c>
    </row>
    <row r="224" spans="1:7" x14ac:dyDescent="0.2">
      <c r="A224" s="18"/>
      <c r="B224" s="18"/>
      <c r="C224" s="4" t="e">
        <f>VLOOKUP(Tabela1[[#This Row],[disciplinsk kršitev]],'seznam kršitev in ukrepov'!$A$1:$B$26,2,FALSE)</f>
        <v>#N/A</v>
      </c>
      <c r="D224" s="18"/>
      <c r="E224" s="18" t="e">
        <f>VLOOKUP(Tabela1[[#This Row],[Izrečen glavni disciplinski ukrep]],'seznam kršitev in ukrepov'!$E$2:$F$8,2,FALSE)</f>
        <v>#N/A</v>
      </c>
      <c r="F224" s="18"/>
      <c r="G224" s="18" t="e">
        <f>VLOOKUP(Tabela1[[#This Row],[Izrčen stranski dispciplinski ukrep]],'seznam kršitev in ukrepov'!$H$2:$I$4,2,FALSE)</f>
        <v>#N/A</v>
      </c>
    </row>
    <row r="225" spans="1:7" x14ac:dyDescent="0.2">
      <c r="A225" s="18"/>
      <c r="B225" s="18"/>
      <c r="C225" s="4" t="e">
        <f>VLOOKUP(Tabela1[[#This Row],[disciplinsk kršitev]],'seznam kršitev in ukrepov'!$A$1:$B$26,2,FALSE)</f>
        <v>#N/A</v>
      </c>
      <c r="D225" s="18"/>
      <c r="E225" s="18" t="e">
        <f>VLOOKUP(Tabela1[[#This Row],[Izrečen glavni disciplinski ukrep]],'seznam kršitev in ukrepov'!$E$2:$F$8,2,FALSE)</f>
        <v>#N/A</v>
      </c>
      <c r="F225" s="18"/>
      <c r="G225" s="18" t="e">
        <f>VLOOKUP(Tabela1[[#This Row],[Izrčen stranski dispciplinski ukrep]],'seznam kršitev in ukrepov'!$H$2:$I$4,2,FALSE)</f>
        <v>#N/A</v>
      </c>
    </row>
    <row r="226" spans="1:7" x14ac:dyDescent="0.2">
      <c r="A226" s="18"/>
      <c r="B226" s="18"/>
      <c r="C226" s="4" t="e">
        <f>VLOOKUP(Tabela1[[#This Row],[disciplinsk kršitev]],'seznam kršitev in ukrepov'!$A$1:$B$26,2,FALSE)</f>
        <v>#N/A</v>
      </c>
      <c r="D226" s="18"/>
      <c r="E226" s="18" t="e">
        <f>VLOOKUP(Tabela1[[#This Row],[Izrečen glavni disciplinski ukrep]],'seznam kršitev in ukrepov'!$E$2:$F$8,2,FALSE)</f>
        <v>#N/A</v>
      </c>
      <c r="F226" s="18"/>
      <c r="G226" s="18" t="e">
        <f>VLOOKUP(Tabela1[[#This Row],[Izrčen stranski dispciplinski ukrep]],'seznam kršitev in ukrepov'!$H$2:$I$4,2,FALSE)</f>
        <v>#N/A</v>
      </c>
    </row>
    <row r="227" spans="1:7" x14ac:dyDescent="0.2">
      <c r="A227" s="18"/>
      <c r="B227" s="18"/>
      <c r="C227" s="4" t="e">
        <f>VLOOKUP(Tabela1[[#This Row],[disciplinsk kršitev]],'seznam kršitev in ukrepov'!$A$1:$B$26,2,FALSE)</f>
        <v>#N/A</v>
      </c>
      <c r="D227" s="18"/>
      <c r="E227" s="18" t="e">
        <f>VLOOKUP(Tabela1[[#This Row],[Izrečen glavni disciplinski ukrep]],'seznam kršitev in ukrepov'!$E$2:$F$8,2,FALSE)</f>
        <v>#N/A</v>
      </c>
      <c r="F227" s="18"/>
      <c r="G227" s="18" t="e">
        <f>VLOOKUP(Tabela1[[#This Row],[Izrčen stranski dispciplinski ukrep]],'seznam kršitev in ukrepov'!$H$2:$I$4,2,FALSE)</f>
        <v>#N/A</v>
      </c>
    </row>
    <row r="228" spans="1:7" x14ac:dyDescent="0.2">
      <c r="A228" s="18"/>
      <c r="B228" s="18"/>
      <c r="C228" s="4" t="e">
        <f>VLOOKUP(Tabela1[[#This Row],[disciplinsk kršitev]],'seznam kršitev in ukrepov'!$A$1:$B$26,2,FALSE)</f>
        <v>#N/A</v>
      </c>
      <c r="D228" s="18"/>
      <c r="E228" s="18" t="e">
        <f>VLOOKUP(Tabela1[[#This Row],[Izrečen glavni disciplinski ukrep]],'seznam kršitev in ukrepov'!$E$2:$F$8,2,FALSE)</f>
        <v>#N/A</v>
      </c>
      <c r="F228" s="18"/>
      <c r="G228" s="18" t="e">
        <f>VLOOKUP(Tabela1[[#This Row],[Izrčen stranski dispciplinski ukrep]],'seznam kršitev in ukrepov'!$H$2:$I$4,2,FALSE)</f>
        <v>#N/A</v>
      </c>
    </row>
    <row r="229" spans="1:7" x14ac:dyDescent="0.2">
      <c r="A229" s="18"/>
      <c r="B229" s="18"/>
      <c r="C229" s="4" t="e">
        <f>VLOOKUP(Tabela1[[#This Row],[disciplinsk kršitev]],'seznam kršitev in ukrepov'!$A$1:$B$26,2,FALSE)</f>
        <v>#N/A</v>
      </c>
      <c r="D229" s="18"/>
      <c r="E229" s="18" t="e">
        <f>VLOOKUP(Tabela1[[#This Row],[Izrečen glavni disciplinski ukrep]],'seznam kršitev in ukrepov'!$E$2:$F$8,2,FALSE)</f>
        <v>#N/A</v>
      </c>
      <c r="F229" s="18"/>
      <c r="G229" s="18" t="e">
        <f>VLOOKUP(Tabela1[[#This Row],[Izrčen stranski dispciplinski ukrep]],'seznam kršitev in ukrepov'!$H$2:$I$4,2,FALSE)</f>
        <v>#N/A</v>
      </c>
    </row>
    <row r="230" spans="1:7" x14ac:dyDescent="0.2">
      <c r="A230" s="18"/>
      <c r="B230" s="18"/>
      <c r="C230" s="4" t="e">
        <f>VLOOKUP(Tabela1[[#This Row],[disciplinsk kršitev]],'seznam kršitev in ukrepov'!$A$1:$B$26,2,FALSE)</f>
        <v>#N/A</v>
      </c>
      <c r="D230" s="18"/>
      <c r="E230" s="18" t="e">
        <f>VLOOKUP(Tabela1[[#This Row],[Izrečen glavni disciplinski ukrep]],'seznam kršitev in ukrepov'!$E$2:$F$8,2,FALSE)</f>
        <v>#N/A</v>
      </c>
      <c r="F230" s="18"/>
      <c r="G230" s="18" t="e">
        <f>VLOOKUP(Tabela1[[#This Row],[Izrčen stranski dispciplinski ukrep]],'seznam kršitev in ukrepov'!$H$2:$I$4,2,FALSE)</f>
        <v>#N/A</v>
      </c>
    </row>
    <row r="231" spans="1:7" x14ac:dyDescent="0.2">
      <c r="A231" s="18"/>
      <c r="B231" s="18"/>
      <c r="C231" s="4" t="e">
        <f>VLOOKUP(Tabela1[[#This Row],[disciplinsk kršitev]],'seznam kršitev in ukrepov'!$A$1:$B$26,2,FALSE)</f>
        <v>#N/A</v>
      </c>
      <c r="D231" s="18"/>
      <c r="E231" s="18" t="e">
        <f>VLOOKUP(Tabela1[[#This Row],[Izrečen glavni disciplinski ukrep]],'seznam kršitev in ukrepov'!$E$2:$F$8,2,FALSE)</f>
        <v>#N/A</v>
      </c>
      <c r="F231" s="18"/>
      <c r="G231" s="18" t="e">
        <f>VLOOKUP(Tabela1[[#This Row],[Izrčen stranski dispciplinski ukrep]],'seznam kršitev in ukrepov'!$H$2:$I$4,2,FALSE)</f>
        <v>#N/A</v>
      </c>
    </row>
    <row r="232" spans="1:7" x14ac:dyDescent="0.2">
      <c r="A232" s="18"/>
      <c r="B232" s="18"/>
      <c r="C232" s="4" t="e">
        <f>VLOOKUP(Tabela1[[#This Row],[disciplinsk kršitev]],'seznam kršitev in ukrepov'!$A$1:$B$26,2,FALSE)</f>
        <v>#N/A</v>
      </c>
      <c r="D232" s="18"/>
      <c r="E232" s="18" t="e">
        <f>VLOOKUP(Tabela1[[#This Row],[Izrečen glavni disciplinski ukrep]],'seznam kršitev in ukrepov'!$E$2:$F$8,2,FALSE)</f>
        <v>#N/A</v>
      </c>
      <c r="F232" s="18"/>
      <c r="G232" s="18" t="e">
        <f>VLOOKUP(Tabela1[[#This Row],[Izrčen stranski dispciplinski ukrep]],'seznam kršitev in ukrepov'!$H$2:$I$4,2,FALSE)</f>
        <v>#N/A</v>
      </c>
    </row>
    <row r="233" spans="1:7" x14ac:dyDescent="0.2">
      <c r="A233" s="18"/>
      <c r="B233" s="18"/>
      <c r="C233" s="4" t="e">
        <f>VLOOKUP(Tabela1[[#This Row],[disciplinsk kršitev]],'seznam kršitev in ukrepov'!$A$1:$B$26,2,FALSE)</f>
        <v>#N/A</v>
      </c>
      <c r="D233" s="18"/>
      <c r="E233" s="18" t="e">
        <f>VLOOKUP(Tabela1[[#This Row],[Izrečen glavni disciplinski ukrep]],'seznam kršitev in ukrepov'!$E$2:$F$8,2,FALSE)</f>
        <v>#N/A</v>
      </c>
      <c r="F233" s="18"/>
      <c r="G233" s="18" t="e">
        <f>VLOOKUP(Tabela1[[#This Row],[Izrčen stranski dispciplinski ukrep]],'seznam kršitev in ukrepov'!$H$2:$I$4,2,FALSE)</f>
        <v>#N/A</v>
      </c>
    </row>
    <row r="234" spans="1:7" x14ac:dyDescent="0.2">
      <c r="A234" s="18"/>
      <c r="B234" s="18"/>
      <c r="C234" s="4" t="e">
        <f>VLOOKUP(Tabela1[[#This Row],[disciplinsk kršitev]],'seznam kršitev in ukrepov'!$A$1:$B$26,2,FALSE)</f>
        <v>#N/A</v>
      </c>
      <c r="D234" s="18"/>
      <c r="E234" s="18" t="e">
        <f>VLOOKUP(Tabela1[[#This Row],[Izrečen glavni disciplinski ukrep]],'seznam kršitev in ukrepov'!$E$2:$F$8,2,FALSE)</f>
        <v>#N/A</v>
      </c>
      <c r="F234" s="18"/>
      <c r="G234" s="18" t="e">
        <f>VLOOKUP(Tabela1[[#This Row],[Izrčen stranski dispciplinski ukrep]],'seznam kršitev in ukrepov'!$H$2:$I$4,2,FALSE)</f>
        <v>#N/A</v>
      </c>
    </row>
    <row r="235" spans="1:7" x14ac:dyDescent="0.2">
      <c r="A235" s="18"/>
      <c r="B235" s="18"/>
      <c r="C235" s="4" t="e">
        <f>VLOOKUP(Tabela1[[#This Row],[disciplinsk kršitev]],'seznam kršitev in ukrepov'!$A$1:$B$26,2,FALSE)</f>
        <v>#N/A</v>
      </c>
      <c r="D235" s="18"/>
      <c r="E235" s="18" t="e">
        <f>VLOOKUP(Tabela1[[#This Row],[Izrečen glavni disciplinski ukrep]],'seznam kršitev in ukrepov'!$E$2:$F$8,2,FALSE)</f>
        <v>#N/A</v>
      </c>
      <c r="F235" s="18"/>
      <c r="G235" s="18" t="e">
        <f>VLOOKUP(Tabela1[[#This Row],[Izrčen stranski dispciplinski ukrep]],'seznam kršitev in ukrepov'!$H$2:$I$4,2,FALSE)</f>
        <v>#N/A</v>
      </c>
    </row>
    <row r="236" spans="1:7" x14ac:dyDescent="0.2">
      <c r="A236" s="18"/>
      <c r="B236" s="18"/>
      <c r="C236" s="4" t="e">
        <f>VLOOKUP(Tabela1[[#This Row],[disciplinsk kršitev]],'seznam kršitev in ukrepov'!$A$1:$B$26,2,FALSE)</f>
        <v>#N/A</v>
      </c>
      <c r="D236" s="18"/>
      <c r="E236" s="18" t="e">
        <f>VLOOKUP(Tabela1[[#This Row],[Izrečen glavni disciplinski ukrep]],'seznam kršitev in ukrepov'!$E$2:$F$8,2,FALSE)</f>
        <v>#N/A</v>
      </c>
      <c r="F236" s="18"/>
      <c r="G236" s="18" t="e">
        <f>VLOOKUP(Tabela1[[#This Row],[Izrčen stranski dispciplinski ukrep]],'seznam kršitev in ukrepov'!$H$2:$I$4,2,FALSE)</f>
        <v>#N/A</v>
      </c>
    </row>
    <row r="237" spans="1:7" x14ac:dyDescent="0.2">
      <c r="A237" s="18"/>
      <c r="B237" s="18"/>
      <c r="C237" s="4" t="e">
        <f>VLOOKUP(Tabela1[[#This Row],[disciplinsk kršitev]],'seznam kršitev in ukrepov'!$A$1:$B$26,2,FALSE)</f>
        <v>#N/A</v>
      </c>
      <c r="D237" s="18"/>
      <c r="E237" s="18" t="e">
        <f>VLOOKUP(Tabela1[[#This Row],[Izrečen glavni disciplinski ukrep]],'seznam kršitev in ukrepov'!$E$2:$F$8,2,FALSE)</f>
        <v>#N/A</v>
      </c>
      <c r="F237" s="18"/>
      <c r="G237" s="18" t="e">
        <f>VLOOKUP(Tabela1[[#This Row],[Izrčen stranski dispciplinski ukrep]],'seznam kršitev in ukrepov'!$H$2:$I$4,2,FALSE)</f>
        <v>#N/A</v>
      </c>
    </row>
    <row r="238" spans="1:7" x14ac:dyDescent="0.2">
      <c r="A238" s="18"/>
      <c r="B238" s="18"/>
      <c r="C238" s="4" t="e">
        <f>VLOOKUP(Tabela1[[#This Row],[disciplinsk kršitev]],'seznam kršitev in ukrepov'!$A$1:$B$26,2,FALSE)</f>
        <v>#N/A</v>
      </c>
      <c r="D238" s="18"/>
      <c r="E238" s="18" t="e">
        <f>VLOOKUP(Tabela1[[#This Row],[Izrečen glavni disciplinski ukrep]],'seznam kršitev in ukrepov'!$E$2:$F$8,2,FALSE)</f>
        <v>#N/A</v>
      </c>
      <c r="F238" s="18"/>
      <c r="G238" s="18" t="e">
        <f>VLOOKUP(Tabela1[[#This Row],[Izrčen stranski dispciplinski ukrep]],'seznam kršitev in ukrepov'!$H$2:$I$4,2,FALSE)</f>
        <v>#N/A</v>
      </c>
    </row>
    <row r="239" spans="1:7" x14ac:dyDescent="0.2">
      <c r="A239" s="18"/>
      <c r="B239" s="18"/>
      <c r="C239" s="4" t="e">
        <f>VLOOKUP(Tabela1[[#This Row],[disciplinsk kršitev]],'seznam kršitev in ukrepov'!$A$1:$B$26,2,FALSE)</f>
        <v>#N/A</v>
      </c>
      <c r="D239" s="18"/>
      <c r="E239" s="18" t="e">
        <f>VLOOKUP(Tabela1[[#This Row],[Izrečen glavni disciplinski ukrep]],'seznam kršitev in ukrepov'!$E$2:$F$8,2,FALSE)</f>
        <v>#N/A</v>
      </c>
      <c r="F239" s="18"/>
      <c r="G239" s="18" t="e">
        <f>VLOOKUP(Tabela1[[#This Row],[Izrčen stranski dispciplinski ukrep]],'seznam kršitev in ukrepov'!$H$2:$I$4,2,FALSE)</f>
        <v>#N/A</v>
      </c>
    </row>
    <row r="240" spans="1:7" x14ac:dyDescent="0.2">
      <c r="A240" s="18"/>
      <c r="B240" s="18"/>
      <c r="C240" s="4" t="e">
        <f>VLOOKUP(Tabela1[[#This Row],[disciplinsk kršitev]],'seznam kršitev in ukrepov'!$A$1:$B$26,2,FALSE)</f>
        <v>#N/A</v>
      </c>
      <c r="D240" s="18"/>
      <c r="E240" s="18" t="e">
        <f>VLOOKUP(Tabela1[[#This Row],[Izrečen glavni disciplinski ukrep]],'seznam kršitev in ukrepov'!$E$2:$F$8,2,FALSE)</f>
        <v>#N/A</v>
      </c>
      <c r="F240" s="18"/>
      <c r="G240" s="18" t="e">
        <f>VLOOKUP(Tabela1[[#This Row],[Izrčen stranski dispciplinski ukrep]],'seznam kršitev in ukrepov'!$H$2:$I$4,2,FALSE)</f>
        <v>#N/A</v>
      </c>
    </row>
    <row r="241" spans="1:7" x14ac:dyDescent="0.2">
      <c r="A241" s="18"/>
      <c r="B241" s="18"/>
      <c r="C241" s="4" t="e">
        <f>VLOOKUP(Tabela1[[#This Row],[disciplinsk kršitev]],'seznam kršitev in ukrepov'!$A$1:$B$26,2,FALSE)</f>
        <v>#N/A</v>
      </c>
      <c r="D241" s="18"/>
      <c r="E241" s="18" t="e">
        <f>VLOOKUP(Tabela1[[#This Row],[Izrečen glavni disciplinski ukrep]],'seznam kršitev in ukrepov'!$E$2:$F$8,2,FALSE)</f>
        <v>#N/A</v>
      </c>
      <c r="F241" s="18"/>
      <c r="G241" s="18" t="e">
        <f>VLOOKUP(Tabela1[[#This Row],[Izrčen stranski dispciplinski ukrep]],'seznam kršitev in ukrepov'!$H$2:$I$4,2,FALSE)</f>
        <v>#N/A</v>
      </c>
    </row>
    <row r="242" spans="1:7" x14ac:dyDescent="0.2">
      <c r="A242" s="18"/>
      <c r="B242" s="18"/>
      <c r="C242" s="4" t="e">
        <f>VLOOKUP(Tabela1[[#This Row],[disciplinsk kršitev]],'seznam kršitev in ukrepov'!$A$1:$B$26,2,FALSE)</f>
        <v>#N/A</v>
      </c>
      <c r="D242" s="18"/>
      <c r="E242" s="18" t="e">
        <f>VLOOKUP(Tabela1[[#This Row],[Izrečen glavni disciplinski ukrep]],'seznam kršitev in ukrepov'!$E$2:$F$8,2,FALSE)</f>
        <v>#N/A</v>
      </c>
      <c r="F242" s="18"/>
      <c r="G242" s="18" t="e">
        <f>VLOOKUP(Tabela1[[#This Row],[Izrčen stranski dispciplinski ukrep]],'seznam kršitev in ukrepov'!$H$2:$I$4,2,FALSE)</f>
        <v>#N/A</v>
      </c>
    </row>
    <row r="243" spans="1:7" x14ac:dyDescent="0.2">
      <c r="A243" s="18"/>
      <c r="B243" s="18"/>
      <c r="C243" s="4" t="e">
        <f>VLOOKUP(Tabela1[[#This Row],[disciplinsk kršitev]],'seznam kršitev in ukrepov'!$A$1:$B$26,2,FALSE)</f>
        <v>#N/A</v>
      </c>
      <c r="D243" s="18"/>
      <c r="E243" s="18" t="e">
        <f>VLOOKUP(Tabela1[[#This Row],[Izrečen glavni disciplinski ukrep]],'seznam kršitev in ukrepov'!$E$2:$F$8,2,FALSE)</f>
        <v>#N/A</v>
      </c>
      <c r="F243" s="18"/>
      <c r="G243" s="18" t="e">
        <f>VLOOKUP(Tabela1[[#This Row],[Izrčen stranski dispciplinski ukrep]],'seznam kršitev in ukrepov'!$H$2:$I$4,2,FALSE)</f>
        <v>#N/A</v>
      </c>
    </row>
    <row r="244" spans="1:7" x14ac:dyDescent="0.2">
      <c r="A244" s="18"/>
      <c r="B244" s="18"/>
      <c r="C244" s="4" t="e">
        <f>VLOOKUP(Tabela1[[#This Row],[disciplinsk kršitev]],'seznam kršitev in ukrepov'!$A$1:$B$26,2,FALSE)</f>
        <v>#N/A</v>
      </c>
      <c r="D244" s="18"/>
      <c r="E244" s="18" t="e">
        <f>VLOOKUP(Tabela1[[#This Row],[Izrečen glavni disciplinski ukrep]],'seznam kršitev in ukrepov'!$E$2:$F$8,2,FALSE)</f>
        <v>#N/A</v>
      </c>
      <c r="F244" s="18"/>
      <c r="G244" s="18" t="e">
        <f>VLOOKUP(Tabela1[[#This Row],[Izrčen stranski dispciplinski ukrep]],'seznam kršitev in ukrepov'!$H$2:$I$4,2,FALSE)</f>
        <v>#N/A</v>
      </c>
    </row>
    <row r="245" spans="1:7" x14ac:dyDescent="0.2">
      <c r="A245" s="18"/>
      <c r="B245" s="18"/>
      <c r="C245" s="4" t="e">
        <f>VLOOKUP(Tabela1[[#This Row],[disciplinsk kršitev]],'seznam kršitev in ukrepov'!$A$1:$B$26,2,FALSE)</f>
        <v>#N/A</v>
      </c>
      <c r="D245" s="18"/>
      <c r="E245" s="18" t="e">
        <f>VLOOKUP(Tabela1[[#This Row],[Izrečen glavni disciplinski ukrep]],'seznam kršitev in ukrepov'!$E$2:$F$8,2,FALSE)</f>
        <v>#N/A</v>
      </c>
      <c r="F245" s="18"/>
      <c r="G245" s="18" t="e">
        <f>VLOOKUP(Tabela1[[#This Row],[Izrčen stranski dispciplinski ukrep]],'seznam kršitev in ukrepov'!$H$2:$I$4,2,FALSE)</f>
        <v>#N/A</v>
      </c>
    </row>
    <row r="246" spans="1:7" x14ac:dyDescent="0.2">
      <c r="A246" s="18"/>
      <c r="B246" s="18"/>
      <c r="C246" s="4" t="e">
        <f>VLOOKUP(Tabela1[[#This Row],[disciplinsk kršitev]],'seznam kršitev in ukrepov'!$A$1:$B$26,2,FALSE)</f>
        <v>#N/A</v>
      </c>
      <c r="D246" s="18"/>
      <c r="E246" s="18" t="e">
        <f>VLOOKUP(Tabela1[[#This Row],[Izrečen glavni disciplinski ukrep]],'seznam kršitev in ukrepov'!$E$2:$F$8,2,FALSE)</f>
        <v>#N/A</v>
      </c>
      <c r="F246" s="18"/>
      <c r="G246" s="18" t="e">
        <f>VLOOKUP(Tabela1[[#This Row],[Izrčen stranski dispciplinski ukrep]],'seznam kršitev in ukrepov'!$H$2:$I$4,2,FALSE)</f>
        <v>#N/A</v>
      </c>
    </row>
    <row r="247" spans="1:7" x14ac:dyDescent="0.2">
      <c r="A247" s="18"/>
      <c r="B247" s="18"/>
      <c r="C247" s="4" t="e">
        <f>VLOOKUP(Tabela1[[#This Row],[disciplinsk kršitev]],'seznam kršitev in ukrepov'!$A$1:$B$26,2,FALSE)</f>
        <v>#N/A</v>
      </c>
      <c r="D247" s="18"/>
      <c r="E247" s="18" t="e">
        <f>VLOOKUP(Tabela1[[#This Row],[Izrečen glavni disciplinski ukrep]],'seznam kršitev in ukrepov'!$E$2:$F$8,2,FALSE)</f>
        <v>#N/A</v>
      </c>
      <c r="F247" s="18"/>
      <c r="G247" s="18" t="e">
        <f>VLOOKUP(Tabela1[[#This Row],[Izrčen stranski dispciplinski ukrep]],'seznam kršitev in ukrepov'!$H$2:$I$4,2,FALSE)</f>
        <v>#N/A</v>
      </c>
    </row>
    <row r="248" spans="1:7" x14ac:dyDescent="0.2">
      <c r="A248" s="18"/>
      <c r="B248" s="18"/>
      <c r="C248" s="4" t="e">
        <f>VLOOKUP(Tabela1[[#This Row],[disciplinsk kršitev]],'seznam kršitev in ukrepov'!$A$1:$B$26,2,FALSE)</f>
        <v>#N/A</v>
      </c>
      <c r="D248" s="18"/>
      <c r="E248" s="18" t="e">
        <f>VLOOKUP(Tabela1[[#This Row],[Izrečen glavni disciplinski ukrep]],'seznam kršitev in ukrepov'!$E$2:$F$8,2,FALSE)</f>
        <v>#N/A</v>
      </c>
      <c r="F248" s="18"/>
      <c r="G248" s="18" t="e">
        <f>VLOOKUP(Tabela1[[#This Row],[Izrčen stranski dispciplinski ukrep]],'seznam kršitev in ukrepov'!$H$2:$I$4,2,FALSE)</f>
        <v>#N/A</v>
      </c>
    </row>
    <row r="249" spans="1:7" x14ac:dyDescent="0.2">
      <c r="A249" s="18"/>
      <c r="B249" s="18"/>
      <c r="C249" s="4" t="e">
        <f>VLOOKUP(Tabela1[[#This Row],[disciplinsk kršitev]],'seznam kršitev in ukrepov'!$A$1:$B$26,2,FALSE)</f>
        <v>#N/A</v>
      </c>
      <c r="D249" s="18"/>
      <c r="E249" s="18" t="e">
        <f>VLOOKUP(Tabela1[[#This Row],[Izrečen glavni disciplinski ukrep]],'seznam kršitev in ukrepov'!$E$2:$F$8,2,FALSE)</f>
        <v>#N/A</v>
      </c>
      <c r="F249" s="18"/>
      <c r="G249" s="18" t="e">
        <f>VLOOKUP(Tabela1[[#This Row],[Izrčen stranski dispciplinski ukrep]],'seznam kršitev in ukrepov'!$H$2:$I$4,2,FALSE)</f>
        <v>#N/A</v>
      </c>
    </row>
    <row r="250" spans="1:7" x14ac:dyDescent="0.2">
      <c r="A250" s="18"/>
      <c r="B250" s="18"/>
      <c r="C250" s="4" t="e">
        <f>VLOOKUP(Tabela1[[#This Row],[disciplinsk kršitev]],'seznam kršitev in ukrepov'!$A$1:$B$26,2,FALSE)</f>
        <v>#N/A</v>
      </c>
      <c r="D250" s="18"/>
      <c r="E250" s="18" t="e">
        <f>VLOOKUP(Tabela1[[#This Row],[Izrečen glavni disciplinski ukrep]],'seznam kršitev in ukrepov'!$E$2:$F$8,2,FALSE)</f>
        <v>#N/A</v>
      </c>
      <c r="F250" s="18"/>
      <c r="G250" s="18" t="e">
        <f>VLOOKUP(Tabela1[[#This Row],[Izrčen stranski dispciplinski ukrep]],'seznam kršitev in ukrepov'!$H$2:$I$4,2,FALSE)</f>
        <v>#N/A</v>
      </c>
    </row>
    <row r="251" spans="1:7" x14ac:dyDescent="0.2">
      <c r="A251" s="18"/>
      <c r="B251" s="18"/>
      <c r="C251" s="4" t="e">
        <f>VLOOKUP(Tabela1[[#This Row],[disciplinsk kršitev]],'seznam kršitev in ukrepov'!$A$1:$B$26,2,FALSE)</f>
        <v>#N/A</v>
      </c>
      <c r="D251" s="18"/>
      <c r="E251" s="18" t="e">
        <f>VLOOKUP(Tabela1[[#This Row],[Izrečen glavni disciplinski ukrep]],'seznam kršitev in ukrepov'!$E$2:$F$8,2,FALSE)</f>
        <v>#N/A</v>
      </c>
      <c r="F251" s="18"/>
      <c r="G251" s="18" t="e">
        <f>VLOOKUP(Tabela1[[#This Row],[Izrčen stranski dispciplinski ukrep]],'seznam kršitev in ukrepov'!$H$2:$I$4,2,FALSE)</f>
        <v>#N/A</v>
      </c>
    </row>
    <row r="252" spans="1:7" x14ac:dyDescent="0.2">
      <c r="A252" s="18"/>
      <c r="B252" s="18"/>
      <c r="C252" s="4" t="e">
        <f>VLOOKUP(Tabela1[[#This Row],[disciplinsk kršitev]],'seznam kršitev in ukrepov'!$A$1:$B$26,2,FALSE)</f>
        <v>#N/A</v>
      </c>
      <c r="D252" s="18"/>
      <c r="E252" s="18" t="e">
        <f>VLOOKUP(Tabela1[[#This Row],[Izrečen glavni disciplinski ukrep]],'seznam kršitev in ukrepov'!$E$2:$F$8,2,FALSE)</f>
        <v>#N/A</v>
      </c>
      <c r="F252" s="18"/>
      <c r="G252" s="18" t="e">
        <f>VLOOKUP(Tabela1[[#This Row],[Izrčen stranski dispciplinski ukrep]],'seznam kršitev in ukrepov'!$H$2:$I$4,2,FALSE)</f>
        <v>#N/A</v>
      </c>
    </row>
    <row r="253" spans="1:7" x14ac:dyDescent="0.2">
      <c r="A253" s="18"/>
      <c r="B253" s="18"/>
      <c r="C253" s="4" t="e">
        <f>VLOOKUP(Tabela1[[#This Row],[disciplinsk kršitev]],'seznam kršitev in ukrepov'!$A$1:$B$26,2,FALSE)</f>
        <v>#N/A</v>
      </c>
      <c r="D253" s="18"/>
      <c r="E253" s="18" t="e">
        <f>VLOOKUP(Tabela1[[#This Row],[Izrečen glavni disciplinski ukrep]],'seznam kršitev in ukrepov'!$E$2:$F$8,2,FALSE)</f>
        <v>#N/A</v>
      </c>
      <c r="F253" s="18"/>
      <c r="G253" s="18" t="e">
        <f>VLOOKUP(Tabela1[[#This Row],[Izrčen stranski dispciplinski ukrep]],'seznam kršitev in ukrepov'!$H$2:$I$4,2,FALSE)</f>
        <v>#N/A</v>
      </c>
    </row>
    <row r="254" spans="1:7" x14ac:dyDescent="0.2">
      <c r="A254" s="18"/>
      <c r="B254" s="18"/>
      <c r="C254" s="4" t="e">
        <f>VLOOKUP(Tabela1[[#This Row],[disciplinsk kršitev]],'seznam kršitev in ukrepov'!$A$1:$B$26,2,FALSE)</f>
        <v>#N/A</v>
      </c>
      <c r="D254" s="18"/>
      <c r="E254" s="18" t="e">
        <f>VLOOKUP(Tabela1[[#This Row],[Izrečen glavni disciplinski ukrep]],'seznam kršitev in ukrepov'!$E$2:$F$8,2,FALSE)</f>
        <v>#N/A</v>
      </c>
      <c r="F254" s="18"/>
      <c r="G254" s="18" t="e">
        <f>VLOOKUP(Tabela1[[#This Row],[Izrčen stranski dispciplinski ukrep]],'seznam kršitev in ukrepov'!$H$2:$I$4,2,FALSE)</f>
        <v>#N/A</v>
      </c>
    </row>
    <row r="255" spans="1:7" x14ac:dyDescent="0.2">
      <c r="A255" s="18"/>
      <c r="B255" s="18"/>
      <c r="C255" s="4" t="e">
        <f>VLOOKUP(Tabela1[[#This Row],[disciplinsk kršitev]],'seznam kršitev in ukrepov'!$A$1:$B$26,2,FALSE)</f>
        <v>#N/A</v>
      </c>
      <c r="D255" s="18"/>
      <c r="E255" s="18" t="e">
        <f>VLOOKUP(Tabela1[[#This Row],[Izrečen glavni disciplinski ukrep]],'seznam kršitev in ukrepov'!$E$2:$F$8,2,FALSE)</f>
        <v>#N/A</v>
      </c>
      <c r="F255" s="18"/>
      <c r="G255" s="18" t="e">
        <f>VLOOKUP(Tabela1[[#This Row],[Izrčen stranski dispciplinski ukrep]],'seznam kršitev in ukrepov'!$H$2:$I$4,2,FALSE)</f>
        <v>#N/A</v>
      </c>
    </row>
    <row r="256" spans="1:7" x14ac:dyDescent="0.2">
      <c r="A256" s="18"/>
      <c r="B256" s="18"/>
      <c r="C256" s="4" t="e">
        <f>VLOOKUP(Tabela1[[#This Row],[disciplinsk kršitev]],'seznam kršitev in ukrepov'!$A$1:$B$26,2,FALSE)</f>
        <v>#N/A</v>
      </c>
      <c r="D256" s="18"/>
      <c r="E256" s="18" t="e">
        <f>VLOOKUP(Tabela1[[#This Row],[Izrečen glavni disciplinski ukrep]],'seznam kršitev in ukrepov'!$E$2:$F$8,2,FALSE)</f>
        <v>#N/A</v>
      </c>
      <c r="F256" s="18"/>
      <c r="G256" s="18" t="e">
        <f>VLOOKUP(Tabela1[[#This Row],[Izrčen stranski dispciplinski ukrep]],'seznam kršitev in ukrepov'!$H$2:$I$4,2,FALSE)</f>
        <v>#N/A</v>
      </c>
    </row>
    <row r="257" spans="1:7" x14ac:dyDescent="0.2">
      <c r="A257" s="18"/>
      <c r="B257" s="18"/>
      <c r="C257" s="4" t="e">
        <f>VLOOKUP(Tabela1[[#This Row],[disciplinsk kršitev]],'seznam kršitev in ukrepov'!$A$1:$B$26,2,FALSE)</f>
        <v>#N/A</v>
      </c>
      <c r="D257" s="18"/>
      <c r="E257" s="18" t="e">
        <f>VLOOKUP(Tabela1[[#This Row],[Izrečen glavni disciplinski ukrep]],'seznam kršitev in ukrepov'!$E$2:$F$8,2,FALSE)</f>
        <v>#N/A</v>
      </c>
      <c r="F257" s="18"/>
      <c r="G257" s="18" t="e">
        <f>VLOOKUP(Tabela1[[#This Row],[Izrčen stranski dispciplinski ukrep]],'seznam kršitev in ukrepov'!$H$2:$I$4,2,FALSE)</f>
        <v>#N/A</v>
      </c>
    </row>
    <row r="258" spans="1:7" x14ac:dyDescent="0.2">
      <c r="A258" s="18"/>
      <c r="B258" s="18"/>
      <c r="C258" s="4" t="e">
        <f>VLOOKUP(Tabela1[[#This Row],[disciplinsk kršitev]],'seznam kršitev in ukrepov'!$A$1:$B$26,2,FALSE)</f>
        <v>#N/A</v>
      </c>
      <c r="D258" s="18"/>
      <c r="E258" s="18" t="e">
        <f>VLOOKUP(Tabela1[[#This Row],[Izrečen glavni disciplinski ukrep]],'seznam kršitev in ukrepov'!$E$2:$F$8,2,FALSE)</f>
        <v>#N/A</v>
      </c>
      <c r="F258" s="18"/>
      <c r="G258" s="18" t="e">
        <f>VLOOKUP(Tabela1[[#This Row],[Izrčen stranski dispciplinski ukrep]],'seznam kršitev in ukrepov'!$H$2:$I$4,2,FALSE)</f>
        <v>#N/A</v>
      </c>
    </row>
    <row r="259" spans="1:7" x14ac:dyDescent="0.2">
      <c r="A259" s="18"/>
      <c r="B259" s="18"/>
      <c r="C259" s="4" t="e">
        <f>VLOOKUP(Tabela1[[#This Row],[disciplinsk kršitev]],'seznam kršitev in ukrepov'!$A$1:$B$26,2,FALSE)</f>
        <v>#N/A</v>
      </c>
      <c r="D259" s="18"/>
      <c r="E259" s="18" t="e">
        <f>VLOOKUP(Tabela1[[#This Row],[Izrečen glavni disciplinski ukrep]],'seznam kršitev in ukrepov'!$E$2:$F$8,2,FALSE)</f>
        <v>#N/A</v>
      </c>
      <c r="F259" s="18"/>
      <c r="G259" s="18" t="e">
        <f>VLOOKUP(Tabela1[[#This Row],[Izrčen stranski dispciplinski ukrep]],'seznam kršitev in ukrepov'!$H$2:$I$4,2,FALSE)</f>
        <v>#N/A</v>
      </c>
    </row>
    <row r="260" spans="1:7" x14ac:dyDescent="0.2">
      <c r="A260" s="18"/>
      <c r="B260" s="18"/>
      <c r="C260" s="4" t="e">
        <f>VLOOKUP(Tabela1[[#This Row],[disciplinsk kršitev]],'seznam kršitev in ukrepov'!$A$1:$B$26,2,FALSE)</f>
        <v>#N/A</v>
      </c>
      <c r="D260" s="18"/>
      <c r="E260" s="18" t="e">
        <f>VLOOKUP(Tabela1[[#This Row],[Izrečen glavni disciplinski ukrep]],'seznam kršitev in ukrepov'!$E$2:$F$8,2,FALSE)</f>
        <v>#N/A</v>
      </c>
      <c r="F260" s="18"/>
      <c r="G260" s="18" t="e">
        <f>VLOOKUP(Tabela1[[#This Row],[Izrčen stranski dispciplinski ukrep]],'seznam kršitev in ukrepov'!$H$2:$I$4,2,FALSE)</f>
        <v>#N/A</v>
      </c>
    </row>
    <row r="261" spans="1:7" x14ac:dyDescent="0.2">
      <c r="A261" s="18"/>
      <c r="B261" s="18"/>
      <c r="C261" s="4" t="e">
        <f>VLOOKUP(Tabela1[[#This Row],[disciplinsk kršitev]],'seznam kršitev in ukrepov'!$A$1:$B$26,2,FALSE)</f>
        <v>#N/A</v>
      </c>
      <c r="D261" s="18"/>
      <c r="E261" s="18" t="e">
        <f>VLOOKUP(Tabela1[[#This Row],[Izrečen glavni disciplinski ukrep]],'seznam kršitev in ukrepov'!$E$2:$F$8,2,FALSE)</f>
        <v>#N/A</v>
      </c>
      <c r="F261" s="18"/>
      <c r="G261" s="18" t="e">
        <f>VLOOKUP(Tabela1[[#This Row],[Izrčen stranski dispciplinski ukrep]],'seznam kršitev in ukrepov'!$H$2:$I$4,2,FALSE)</f>
        <v>#N/A</v>
      </c>
    </row>
    <row r="262" spans="1:7" x14ac:dyDescent="0.2">
      <c r="A262" s="18"/>
      <c r="B262" s="18"/>
      <c r="C262" s="4" t="e">
        <f>VLOOKUP(Tabela1[[#This Row],[disciplinsk kršitev]],'seznam kršitev in ukrepov'!$A$1:$B$26,2,FALSE)</f>
        <v>#N/A</v>
      </c>
      <c r="D262" s="18"/>
      <c r="E262" s="18" t="e">
        <f>VLOOKUP(Tabela1[[#This Row],[Izrečen glavni disciplinski ukrep]],'seznam kršitev in ukrepov'!$E$2:$F$8,2,FALSE)</f>
        <v>#N/A</v>
      </c>
      <c r="F262" s="18"/>
      <c r="G262" s="18" t="e">
        <f>VLOOKUP(Tabela1[[#This Row],[Izrčen stranski dispciplinski ukrep]],'seznam kršitev in ukrepov'!$H$2:$I$4,2,FALSE)</f>
        <v>#N/A</v>
      </c>
    </row>
    <row r="263" spans="1:7" x14ac:dyDescent="0.2">
      <c r="A263" s="18"/>
      <c r="B263" s="18"/>
      <c r="C263" s="4" t="e">
        <f>VLOOKUP(Tabela1[[#This Row],[disciplinsk kršitev]],'seznam kršitev in ukrepov'!$A$1:$B$26,2,FALSE)</f>
        <v>#N/A</v>
      </c>
      <c r="D263" s="18"/>
      <c r="E263" s="18" t="e">
        <f>VLOOKUP(Tabela1[[#This Row],[Izrečen glavni disciplinski ukrep]],'seznam kršitev in ukrepov'!$E$2:$F$8,2,FALSE)</f>
        <v>#N/A</v>
      </c>
      <c r="F263" s="18"/>
      <c r="G263" s="18" t="e">
        <f>VLOOKUP(Tabela1[[#This Row],[Izrčen stranski dispciplinski ukrep]],'seznam kršitev in ukrepov'!$H$2:$I$4,2,FALSE)</f>
        <v>#N/A</v>
      </c>
    </row>
    <row r="264" spans="1:7" x14ac:dyDescent="0.2">
      <c r="A264" s="18"/>
      <c r="B264" s="18"/>
      <c r="C264" s="4" t="e">
        <f>VLOOKUP(Tabela1[[#This Row],[disciplinsk kršitev]],'seznam kršitev in ukrepov'!$A$1:$B$26,2,FALSE)</f>
        <v>#N/A</v>
      </c>
      <c r="D264" s="18"/>
      <c r="E264" s="18" t="e">
        <f>VLOOKUP(Tabela1[[#This Row],[Izrečen glavni disciplinski ukrep]],'seznam kršitev in ukrepov'!$E$2:$F$8,2,FALSE)</f>
        <v>#N/A</v>
      </c>
      <c r="F264" s="18"/>
      <c r="G264" s="18" t="e">
        <f>VLOOKUP(Tabela1[[#This Row],[Izrčen stranski dispciplinski ukrep]],'seznam kršitev in ukrepov'!$H$2:$I$4,2,FALSE)</f>
        <v>#N/A</v>
      </c>
    </row>
    <row r="265" spans="1:7" x14ac:dyDescent="0.2">
      <c r="A265" s="18"/>
      <c r="B265" s="18"/>
      <c r="C265" s="4" t="e">
        <f>VLOOKUP(Tabela1[[#This Row],[disciplinsk kršitev]],'seznam kršitev in ukrepov'!$A$1:$B$26,2,FALSE)</f>
        <v>#N/A</v>
      </c>
      <c r="D265" s="18"/>
      <c r="E265" s="18" t="e">
        <f>VLOOKUP(Tabela1[[#This Row],[Izrečen glavni disciplinski ukrep]],'seznam kršitev in ukrepov'!$E$2:$F$8,2,FALSE)</f>
        <v>#N/A</v>
      </c>
      <c r="F265" s="18"/>
      <c r="G265" s="18" t="e">
        <f>VLOOKUP(Tabela1[[#This Row],[Izrčen stranski dispciplinski ukrep]],'seznam kršitev in ukrepov'!$H$2:$I$4,2,FALSE)</f>
        <v>#N/A</v>
      </c>
    </row>
    <row r="266" spans="1:7" x14ac:dyDescent="0.2">
      <c r="A266" s="18"/>
      <c r="B266" s="18"/>
      <c r="C266" s="4" t="e">
        <f>VLOOKUP(Tabela1[[#This Row],[disciplinsk kršitev]],'seznam kršitev in ukrepov'!$A$1:$B$26,2,FALSE)</f>
        <v>#N/A</v>
      </c>
      <c r="D266" s="18"/>
      <c r="E266" s="18" t="e">
        <f>VLOOKUP(Tabela1[[#This Row],[Izrečen glavni disciplinski ukrep]],'seznam kršitev in ukrepov'!$E$2:$F$8,2,FALSE)</f>
        <v>#N/A</v>
      </c>
      <c r="F266" s="18"/>
      <c r="G266" s="18" t="e">
        <f>VLOOKUP(Tabela1[[#This Row],[Izrčen stranski dispciplinski ukrep]],'seznam kršitev in ukrepov'!$H$2:$I$4,2,FALSE)</f>
        <v>#N/A</v>
      </c>
    </row>
    <row r="267" spans="1:7" x14ac:dyDescent="0.2">
      <c r="A267" s="18"/>
      <c r="B267" s="18"/>
      <c r="C267" s="4" t="e">
        <f>VLOOKUP(Tabela1[[#This Row],[disciplinsk kršitev]],'seznam kršitev in ukrepov'!$A$1:$B$26,2,FALSE)</f>
        <v>#N/A</v>
      </c>
      <c r="D267" s="18"/>
      <c r="E267" s="18" t="e">
        <f>VLOOKUP(Tabela1[[#This Row],[Izrečen glavni disciplinski ukrep]],'seznam kršitev in ukrepov'!$E$2:$F$8,2,FALSE)</f>
        <v>#N/A</v>
      </c>
      <c r="F267" s="18"/>
      <c r="G267" s="18" t="e">
        <f>VLOOKUP(Tabela1[[#This Row],[Izrčen stranski dispciplinski ukrep]],'seznam kršitev in ukrepov'!$H$2:$I$4,2,FALSE)</f>
        <v>#N/A</v>
      </c>
    </row>
    <row r="268" spans="1:7" x14ac:dyDescent="0.2">
      <c r="A268" s="18"/>
      <c r="B268" s="18"/>
      <c r="C268" s="4" t="e">
        <f>VLOOKUP(Tabela1[[#This Row],[disciplinsk kršitev]],'seznam kršitev in ukrepov'!$A$1:$B$26,2,FALSE)</f>
        <v>#N/A</v>
      </c>
      <c r="D268" s="18"/>
      <c r="E268" s="18" t="e">
        <f>VLOOKUP(Tabela1[[#This Row],[Izrečen glavni disciplinski ukrep]],'seznam kršitev in ukrepov'!$E$2:$F$8,2,FALSE)</f>
        <v>#N/A</v>
      </c>
      <c r="F268" s="18"/>
      <c r="G268" s="18" t="e">
        <f>VLOOKUP(Tabela1[[#This Row],[Izrčen stranski dispciplinski ukrep]],'seznam kršitev in ukrepov'!$H$2:$I$4,2,FALSE)</f>
        <v>#N/A</v>
      </c>
    </row>
    <row r="269" spans="1:7" x14ac:dyDescent="0.2">
      <c r="A269" s="18"/>
      <c r="B269" s="18"/>
      <c r="C269" s="4" t="e">
        <f>VLOOKUP(Tabela1[[#This Row],[disciplinsk kršitev]],'seznam kršitev in ukrepov'!$A$1:$B$26,2,FALSE)</f>
        <v>#N/A</v>
      </c>
      <c r="D269" s="18"/>
      <c r="E269" s="18" t="e">
        <f>VLOOKUP(Tabela1[[#This Row],[Izrečen glavni disciplinski ukrep]],'seznam kršitev in ukrepov'!$E$2:$F$8,2,FALSE)</f>
        <v>#N/A</v>
      </c>
      <c r="F269" s="18"/>
      <c r="G269" s="18" t="e">
        <f>VLOOKUP(Tabela1[[#This Row],[Izrčen stranski dispciplinski ukrep]],'seznam kršitev in ukrepov'!$H$2:$I$4,2,FALSE)</f>
        <v>#N/A</v>
      </c>
    </row>
    <row r="270" spans="1:7" x14ac:dyDescent="0.2">
      <c r="A270" s="18"/>
      <c r="B270" s="18"/>
      <c r="C270" s="4" t="e">
        <f>VLOOKUP(Tabela1[[#This Row],[disciplinsk kršitev]],'seznam kršitev in ukrepov'!$A$1:$B$26,2,FALSE)</f>
        <v>#N/A</v>
      </c>
      <c r="D270" s="18"/>
      <c r="E270" s="18" t="e">
        <f>VLOOKUP(Tabela1[[#This Row],[Izrečen glavni disciplinski ukrep]],'seznam kršitev in ukrepov'!$E$2:$F$8,2,FALSE)</f>
        <v>#N/A</v>
      </c>
      <c r="F270" s="18"/>
      <c r="G270" s="18" t="e">
        <f>VLOOKUP(Tabela1[[#This Row],[Izrčen stranski dispciplinski ukrep]],'seznam kršitev in ukrepov'!$H$2:$I$4,2,FALSE)</f>
        <v>#N/A</v>
      </c>
    </row>
    <row r="271" spans="1:7" x14ac:dyDescent="0.2">
      <c r="A271" s="18"/>
      <c r="B271" s="18"/>
      <c r="C271" s="4" t="e">
        <f>VLOOKUP(Tabela1[[#This Row],[disciplinsk kršitev]],'seznam kršitev in ukrepov'!$A$1:$B$26,2,FALSE)</f>
        <v>#N/A</v>
      </c>
      <c r="D271" s="18"/>
      <c r="E271" s="18" t="e">
        <f>VLOOKUP(Tabela1[[#This Row],[Izrečen glavni disciplinski ukrep]],'seznam kršitev in ukrepov'!$E$2:$F$8,2,FALSE)</f>
        <v>#N/A</v>
      </c>
      <c r="F271" s="18"/>
      <c r="G271" s="18" t="e">
        <f>VLOOKUP(Tabela1[[#This Row],[Izrčen stranski dispciplinski ukrep]],'seznam kršitev in ukrepov'!$H$2:$I$4,2,FALSE)</f>
        <v>#N/A</v>
      </c>
    </row>
    <row r="272" spans="1:7" x14ac:dyDescent="0.2">
      <c r="A272" s="18"/>
      <c r="B272" s="18"/>
      <c r="C272" s="4" t="e">
        <f>VLOOKUP(Tabela1[[#This Row],[disciplinsk kršitev]],'seznam kršitev in ukrepov'!$A$1:$B$26,2,FALSE)</f>
        <v>#N/A</v>
      </c>
      <c r="D272" s="18"/>
      <c r="E272" s="18" t="e">
        <f>VLOOKUP(Tabela1[[#This Row],[Izrečen glavni disciplinski ukrep]],'seznam kršitev in ukrepov'!$E$2:$F$8,2,FALSE)</f>
        <v>#N/A</v>
      </c>
      <c r="F272" s="18"/>
      <c r="G272" s="18" t="e">
        <f>VLOOKUP(Tabela1[[#This Row],[Izrčen stranski dispciplinski ukrep]],'seznam kršitev in ukrepov'!$H$2:$I$4,2,FALSE)</f>
        <v>#N/A</v>
      </c>
    </row>
    <row r="273" spans="1:7" x14ac:dyDescent="0.2">
      <c r="A273" s="18"/>
      <c r="B273" s="18"/>
      <c r="C273" s="4" t="e">
        <f>VLOOKUP(Tabela1[[#This Row],[disciplinsk kršitev]],'seznam kršitev in ukrepov'!$A$1:$B$26,2,FALSE)</f>
        <v>#N/A</v>
      </c>
      <c r="D273" s="18"/>
      <c r="E273" s="18" t="e">
        <f>VLOOKUP(Tabela1[[#This Row],[Izrečen glavni disciplinski ukrep]],'seznam kršitev in ukrepov'!$E$2:$F$8,2,FALSE)</f>
        <v>#N/A</v>
      </c>
      <c r="F273" s="18"/>
      <c r="G273" s="18" t="e">
        <f>VLOOKUP(Tabela1[[#This Row],[Izrčen stranski dispciplinski ukrep]],'seznam kršitev in ukrepov'!$H$2:$I$4,2,FALSE)</f>
        <v>#N/A</v>
      </c>
    </row>
    <row r="274" spans="1:7" x14ac:dyDescent="0.2">
      <c r="A274" s="18"/>
      <c r="B274" s="18"/>
      <c r="C274" s="4" t="e">
        <f>VLOOKUP(Tabela1[[#This Row],[disciplinsk kršitev]],'seznam kršitev in ukrepov'!$A$1:$B$26,2,FALSE)</f>
        <v>#N/A</v>
      </c>
      <c r="D274" s="18"/>
      <c r="E274" s="18" t="e">
        <f>VLOOKUP(Tabela1[[#This Row],[Izrečen glavni disciplinski ukrep]],'seznam kršitev in ukrepov'!$E$2:$F$8,2,FALSE)</f>
        <v>#N/A</v>
      </c>
      <c r="F274" s="18"/>
      <c r="G274" s="18" t="e">
        <f>VLOOKUP(Tabela1[[#This Row],[Izrčen stranski dispciplinski ukrep]],'seznam kršitev in ukrepov'!$H$2:$I$4,2,FALSE)</f>
        <v>#N/A</v>
      </c>
    </row>
    <row r="275" spans="1:7" x14ac:dyDescent="0.2">
      <c r="A275" s="18"/>
      <c r="B275" s="18"/>
      <c r="C275" s="4" t="e">
        <f>VLOOKUP(Tabela1[[#This Row],[disciplinsk kršitev]],'seznam kršitev in ukrepov'!$A$1:$B$26,2,FALSE)</f>
        <v>#N/A</v>
      </c>
      <c r="D275" s="18"/>
      <c r="E275" s="18" t="e">
        <f>VLOOKUP(Tabela1[[#This Row],[Izrečen glavni disciplinski ukrep]],'seznam kršitev in ukrepov'!$E$2:$F$8,2,FALSE)</f>
        <v>#N/A</v>
      </c>
      <c r="F275" s="18"/>
      <c r="G275" s="18" t="e">
        <f>VLOOKUP(Tabela1[[#This Row],[Izrčen stranski dispciplinski ukrep]],'seznam kršitev in ukrepov'!$H$2:$I$4,2,FALSE)</f>
        <v>#N/A</v>
      </c>
    </row>
    <row r="276" spans="1:7" x14ac:dyDescent="0.2">
      <c r="A276" s="18"/>
      <c r="B276" s="18"/>
      <c r="C276" s="4" t="e">
        <f>VLOOKUP(Tabela1[[#This Row],[disciplinsk kršitev]],'seznam kršitev in ukrepov'!$A$1:$B$26,2,FALSE)</f>
        <v>#N/A</v>
      </c>
      <c r="D276" s="18"/>
      <c r="E276" s="18" t="e">
        <f>VLOOKUP(Tabela1[[#This Row],[Izrečen glavni disciplinski ukrep]],'seznam kršitev in ukrepov'!$E$2:$F$8,2,FALSE)</f>
        <v>#N/A</v>
      </c>
      <c r="F276" s="18"/>
      <c r="G276" s="18" t="e">
        <f>VLOOKUP(Tabela1[[#This Row],[Izrčen stranski dispciplinski ukrep]],'seznam kršitev in ukrepov'!$H$2:$I$4,2,FALSE)</f>
        <v>#N/A</v>
      </c>
    </row>
    <row r="277" spans="1:7" x14ac:dyDescent="0.2">
      <c r="A277" s="18"/>
      <c r="B277" s="18"/>
      <c r="C277" s="4" t="e">
        <f>VLOOKUP(Tabela1[[#This Row],[disciplinsk kršitev]],'seznam kršitev in ukrepov'!$A$1:$B$26,2,FALSE)</f>
        <v>#N/A</v>
      </c>
      <c r="D277" s="18"/>
      <c r="E277" s="18" t="e">
        <f>VLOOKUP(Tabela1[[#This Row],[Izrečen glavni disciplinski ukrep]],'seznam kršitev in ukrepov'!$E$2:$F$8,2,FALSE)</f>
        <v>#N/A</v>
      </c>
      <c r="F277" s="18"/>
      <c r="G277" s="18" t="e">
        <f>VLOOKUP(Tabela1[[#This Row],[Izrčen stranski dispciplinski ukrep]],'seznam kršitev in ukrepov'!$H$2:$I$4,2,FALSE)</f>
        <v>#N/A</v>
      </c>
    </row>
    <row r="278" spans="1:7" x14ac:dyDescent="0.2">
      <c r="A278" s="18"/>
      <c r="B278" s="18"/>
      <c r="C278" s="4" t="e">
        <f>VLOOKUP(Tabela1[[#This Row],[disciplinsk kršitev]],'seznam kršitev in ukrepov'!$A$1:$B$26,2,FALSE)</f>
        <v>#N/A</v>
      </c>
      <c r="D278" s="18"/>
      <c r="E278" s="18" t="e">
        <f>VLOOKUP(Tabela1[[#This Row],[Izrečen glavni disciplinski ukrep]],'seznam kršitev in ukrepov'!$E$2:$F$8,2,FALSE)</f>
        <v>#N/A</v>
      </c>
      <c r="F278" s="18"/>
      <c r="G278" s="18" t="e">
        <f>VLOOKUP(Tabela1[[#This Row],[Izrčen stranski dispciplinski ukrep]],'seznam kršitev in ukrepov'!$H$2:$I$4,2,FALSE)</f>
        <v>#N/A</v>
      </c>
    </row>
    <row r="279" spans="1:7" x14ac:dyDescent="0.2">
      <c r="A279" s="18"/>
      <c r="B279" s="18"/>
      <c r="C279" s="4" t="e">
        <f>VLOOKUP(Tabela1[[#This Row],[disciplinsk kršitev]],'seznam kršitev in ukrepov'!$A$1:$B$26,2,FALSE)</f>
        <v>#N/A</v>
      </c>
      <c r="D279" s="18"/>
      <c r="E279" s="18" t="e">
        <f>VLOOKUP(Tabela1[[#This Row],[Izrečen glavni disciplinski ukrep]],'seznam kršitev in ukrepov'!$E$2:$F$8,2,FALSE)</f>
        <v>#N/A</v>
      </c>
      <c r="F279" s="18"/>
      <c r="G279" s="18" t="e">
        <f>VLOOKUP(Tabela1[[#This Row],[Izrčen stranski dispciplinski ukrep]],'seznam kršitev in ukrepov'!$H$2:$I$4,2,FALSE)</f>
        <v>#N/A</v>
      </c>
    </row>
    <row r="280" spans="1:7" x14ac:dyDescent="0.2">
      <c r="A280" s="18"/>
      <c r="B280" s="18"/>
      <c r="C280" s="4" t="e">
        <f>VLOOKUP(Tabela1[[#This Row],[disciplinsk kršitev]],'seznam kršitev in ukrepov'!$A$1:$B$26,2,FALSE)</f>
        <v>#N/A</v>
      </c>
      <c r="D280" s="18"/>
      <c r="E280" s="18" t="e">
        <f>VLOOKUP(Tabela1[[#This Row],[Izrečen glavni disciplinski ukrep]],'seznam kršitev in ukrepov'!$E$2:$F$8,2,FALSE)</f>
        <v>#N/A</v>
      </c>
      <c r="F280" s="18"/>
      <c r="G280" s="18" t="e">
        <f>VLOOKUP(Tabela1[[#This Row],[Izrčen stranski dispciplinski ukrep]],'seznam kršitev in ukrepov'!$H$2:$I$4,2,FALSE)</f>
        <v>#N/A</v>
      </c>
    </row>
    <row r="281" spans="1:7" x14ac:dyDescent="0.2">
      <c r="A281" s="18"/>
      <c r="B281" s="18"/>
      <c r="C281" s="4" t="e">
        <f>VLOOKUP(Tabela1[[#This Row],[disciplinsk kršitev]],'seznam kršitev in ukrepov'!$A$1:$B$26,2,FALSE)</f>
        <v>#N/A</v>
      </c>
      <c r="D281" s="18"/>
      <c r="E281" s="18" t="e">
        <f>VLOOKUP(Tabela1[[#This Row],[Izrečen glavni disciplinski ukrep]],'seznam kršitev in ukrepov'!$E$2:$F$8,2,FALSE)</f>
        <v>#N/A</v>
      </c>
      <c r="F281" s="18"/>
      <c r="G281" s="18" t="e">
        <f>VLOOKUP(Tabela1[[#This Row],[Izrčen stranski dispciplinski ukrep]],'seznam kršitev in ukrepov'!$H$2:$I$4,2,FALSE)</f>
        <v>#N/A</v>
      </c>
    </row>
    <row r="282" spans="1:7" x14ac:dyDescent="0.2">
      <c r="A282" s="18"/>
      <c r="B282" s="18"/>
      <c r="C282" s="4" t="e">
        <f>VLOOKUP(Tabela1[[#This Row],[disciplinsk kršitev]],'seznam kršitev in ukrepov'!$A$1:$B$26,2,FALSE)</f>
        <v>#N/A</v>
      </c>
      <c r="D282" s="18"/>
      <c r="E282" s="18" t="e">
        <f>VLOOKUP(Tabela1[[#This Row],[Izrečen glavni disciplinski ukrep]],'seznam kršitev in ukrepov'!$E$2:$F$8,2,FALSE)</f>
        <v>#N/A</v>
      </c>
      <c r="F282" s="18"/>
      <c r="G282" s="18" t="e">
        <f>VLOOKUP(Tabela1[[#This Row],[Izrčen stranski dispciplinski ukrep]],'seznam kršitev in ukrepov'!$H$2:$I$4,2,FALSE)</f>
        <v>#N/A</v>
      </c>
    </row>
    <row r="283" spans="1:7" x14ac:dyDescent="0.2">
      <c r="A283" s="18"/>
      <c r="B283" s="18"/>
      <c r="C283" s="4" t="e">
        <f>VLOOKUP(Tabela1[[#This Row],[disciplinsk kršitev]],'seznam kršitev in ukrepov'!$A$1:$B$26,2,FALSE)</f>
        <v>#N/A</v>
      </c>
      <c r="D283" s="18"/>
      <c r="E283" s="18" t="e">
        <f>VLOOKUP(Tabela1[[#This Row],[Izrečen glavni disciplinski ukrep]],'seznam kršitev in ukrepov'!$E$2:$F$8,2,FALSE)</f>
        <v>#N/A</v>
      </c>
      <c r="F283" s="18"/>
      <c r="G283" s="18" t="e">
        <f>VLOOKUP(Tabela1[[#This Row],[Izrčen stranski dispciplinski ukrep]],'seznam kršitev in ukrepov'!$H$2:$I$4,2,FALSE)</f>
        <v>#N/A</v>
      </c>
    </row>
    <row r="284" spans="1:7" x14ac:dyDescent="0.2">
      <c r="A284" s="18"/>
      <c r="B284" s="18"/>
      <c r="C284" s="4" t="e">
        <f>VLOOKUP(Tabela1[[#This Row],[disciplinsk kršitev]],'seznam kršitev in ukrepov'!$A$1:$B$26,2,FALSE)</f>
        <v>#N/A</v>
      </c>
      <c r="D284" s="18"/>
      <c r="E284" s="18" t="e">
        <f>VLOOKUP(Tabela1[[#This Row],[Izrečen glavni disciplinski ukrep]],'seznam kršitev in ukrepov'!$E$2:$F$8,2,FALSE)</f>
        <v>#N/A</v>
      </c>
      <c r="F284" s="18"/>
      <c r="G284" s="18" t="e">
        <f>VLOOKUP(Tabela1[[#This Row],[Izrčen stranski dispciplinski ukrep]],'seznam kršitev in ukrepov'!$H$2:$I$4,2,FALSE)</f>
        <v>#N/A</v>
      </c>
    </row>
    <row r="285" spans="1:7" x14ac:dyDescent="0.2">
      <c r="A285" s="18"/>
      <c r="B285" s="18"/>
      <c r="C285" s="4" t="e">
        <f>VLOOKUP(Tabela1[[#This Row],[disciplinsk kršitev]],'seznam kršitev in ukrepov'!$A$1:$B$26,2,FALSE)</f>
        <v>#N/A</v>
      </c>
      <c r="D285" s="18"/>
      <c r="E285" s="18" t="e">
        <f>VLOOKUP(Tabela1[[#This Row],[Izrečen glavni disciplinski ukrep]],'seznam kršitev in ukrepov'!$E$2:$F$8,2,FALSE)</f>
        <v>#N/A</v>
      </c>
      <c r="F285" s="18"/>
      <c r="G285" s="18" t="e">
        <f>VLOOKUP(Tabela1[[#This Row],[Izrčen stranski dispciplinski ukrep]],'seznam kršitev in ukrepov'!$H$2:$I$4,2,FALSE)</f>
        <v>#N/A</v>
      </c>
    </row>
    <row r="286" spans="1:7" x14ac:dyDescent="0.2">
      <c r="A286" s="18"/>
      <c r="B286" s="18"/>
      <c r="C286" s="4" t="e">
        <f>VLOOKUP(Tabela1[[#This Row],[disciplinsk kršitev]],'seznam kršitev in ukrepov'!$A$1:$B$26,2,FALSE)</f>
        <v>#N/A</v>
      </c>
      <c r="D286" s="18"/>
      <c r="E286" s="18" t="e">
        <f>VLOOKUP(Tabela1[[#This Row],[Izrečen glavni disciplinski ukrep]],'seznam kršitev in ukrepov'!$E$2:$F$8,2,FALSE)</f>
        <v>#N/A</v>
      </c>
      <c r="F286" s="18"/>
      <c r="G286" s="18" t="e">
        <f>VLOOKUP(Tabela1[[#This Row],[Izrčen stranski dispciplinski ukrep]],'seznam kršitev in ukrepov'!$H$2:$I$4,2,FALSE)</f>
        <v>#N/A</v>
      </c>
    </row>
    <row r="287" spans="1:7" x14ac:dyDescent="0.2">
      <c r="A287" s="18"/>
      <c r="B287" s="18"/>
      <c r="C287" s="4" t="e">
        <f>VLOOKUP(Tabela1[[#This Row],[disciplinsk kršitev]],'seznam kršitev in ukrepov'!$A$1:$B$26,2,FALSE)</f>
        <v>#N/A</v>
      </c>
      <c r="D287" s="18"/>
      <c r="E287" s="18" t="e">
        <f>VLOOKUP(Tabela1[[#This Row],[Izrečen glavni disciplinski ukrep]],'seznam kršitev in ukrepov'!$E$2:$F$8,2,FALSE)</f>
        <v>#N/A</v>
      </c>
      <c r="F287" s="18"/>
      <c r="G287" s="18" t="e">
        <f>VLOOKUP(Tabela1[[#This Row],[Izrčen stranski dispciplinski ukrep]],'seznam kršitev in ukrepov'!$H$2:$I$4,2,FALSE)</f>
        <v>#N/A</v>
      </c>
    </row>
    <row r="288" spans="1:7" x14ac:dyDescent="0.2">
      <c r="A288" s="18"/>
      <c r="B288" s="18"/>
      <c r="C288" s="4" t="e">
        <f>VLOOKUP(Tabela1[[#This Row],[disciplinsk kršitev]],'seznam kršitev in ukrepov'!$A$1:$B$26,2,FALSE)</f>
        <v>#N/A</v>
      </c>
      <c r="D288" s="18"/>
      <c r="E288" s="18" t="e">
        <f>VLOOKUP(Tabela1[[#This Row],[Izrečen glavni disciplinski ukrep]],'seznam kršitev in ukrepov'!$E$2:$F$8,2,FALSE)</f>
        <v>#N/A</v>
      </c>
      <c r="F288" s="18"/>
      <c r="G288" s="18" t="e">
        <f>VLOOKUP(Tabela1[[#This Row],[Izrčen stranski dispciplinski ukrep]],'seznam kršitev in ukrepov'!$H$2:$I$4,2,FALSE)</f>
        <v>#N/A</v>
      </c>
    </row>
    <row r="289" spans="1:7" x14ac:dyDescent="0.2">
      <c r="A289" s="18"/>
      <c r="B289" s="18"/>
      <c r="C289" s="4" t="e">
        <f>VLOOKUP(Tabela1[[#This Row],[disciplinsk kršitev]],'seznam kršitev in ukrepov'!$A$1:$B$26,2,FALSE)</f>
        <v>#N/A</v>
      </c>
      <c r="D289" s="18"/>
      <c r="E289" s="18" t="e">
        <f>VLOOKUP(Tabela1[[#This Row],[Izrečen glavni disciplinski ukrep]],'seznam kršitev in ukrepov'!$E$2:$F$8,2,FALSE)</f>
        <v>#N/A</v>
      </c>
      <c r="F289" s="18"/>
      <c r="G289" s="18" t="e">
        <f>VLOOKUP(Tabela1[[#This Row],[Izrčen stranski dispciplinski ukrep]],'seznam kršitev in ukrepov'!$H$2:$I$4,2,FALSE)</f>
        <v>#N/A</v>
      </c>
    </row>
    <row r="290" spans="1:7" x14ac:dyDescent="0.2">
      <c r="A290" s="18"/>
      <c r="B290" s="18"/>
      <c r="C290" s="4" t="e">
        <f>VLOOKUP(Tabela1[[#This Row],[disciplinsk kršitev]],'seznam kršitev in ukrepov'!$A$1:$B$26,2,FALSE)</f>
        <v>#N/A</v>
      </c>
      <c r="D290" s="18"/>
      <c r="E290" s="18" t="e">
        <f>VLOOKUP(Tabela1[[#This Row],[Izrečen glavni disciplinski ukrep]],'seznam kršitev in ukrepov'!$E$2:$F$8,2,FALSE)</f>
        <v>#N/A</v>
      </c>
      <c r="F290" s="18"/>
      <c r="G290" s="18" t="e">
        <f>VLOOKUP(Tabela1[[#This Row],[Izrčen stranski dispciplinski ukrep]],'seznam kršitev in ukrepov'!$H$2:$I$4,2,FALSE)</f>
        <v>#N/A</v>
      </c>
    </row>
    <row r="291" spans="1:7" x14ac:dyDescent="0.2">
      <c r="A291" s="18"/>
      <c r="B291" s="18"/>
      <c r="C291" s="4" t="e">
        <f>VLOOKUP(Tabela1[[#This Row],[disciplinsk kršitev]],'seznam kršitev in ukrepov'!$A$1:$B$26,2,FALSE)</f>
        <v>#N/A</v>
      </c>
      <c r="D291" s="18"/>
      <c r="E291" s="18" t="e">
        <f>VLOOKUP(Tabela1[[#This Row],[Izrečen glavni disciplinski ukrep]],'seznam kršitev in ukrepov'!$E$2:$F$8,2,FALSE)</f>
        <v>#N/A</v>
      </c>
      <c r="F291" s="18"/>
      <c r="G291" s="18" t="e">
        <f>VLOOKUP(Tabela1[[#This Row],[Izrčen stranski dispciplinski ukrep]],'seznam kršitev in ukrepov'!$H$2:$I$4,2,FALSE)</f>
        <v>#N/A</v>
      </c>
    </row>
    <row r="292" spans="1:7" x14ac:dyDescent="0.2">
      <c r="A292" s="18"/>
      <c r="B292" s="18"/>
      <c r="C292" s="4" t="e">
        <f>VLOOKUP(Tabela1[[#This Row],[disciplinsk kršitev]],'seznam kršitev in ukrepov'!$A$1:$B$26,2,FALSE)</f>
        <v>#N/A</v>
      </c>
      <c r="D292" s="18"/>
      <c r="E292" s="18" t="e">
        <f>VLOOKUP(Tabela1[[#This Row],[Izrečen glavni disciplinski ukrep]],'seznam kršitev in ukrepov'!$E$2:$F$8,2,FALSE)</f>
        <v>#N/A</v>
      </c>
      <c r="F292" s="18"/>
      <c r="G292" s="18" t="e">
        <f>VLOOKUP(Tabela1[[#This Row],[Izrčen stranski dispciplinski ukrep]],'seznam kršitev in ukrepov'!$H$2:$I$4,2,FALSE)</f>
        <v>#N/A</v>
      </c>
    </row>
    <row r="293" spans="1:7" x14ac:dyDescent="0.2">
      <c r="A293" s="18"/>
      <c r="B293" s="18"/>
      <c r="C293" s="4" t="e">
        <f>VLOOKUP(Tabela1[[#This Row],[disciplinsk kršitev]],'seznam kršitev in ukrepov'!$A$1:$B$26,2,FALSE)</f>
        <v>#N/A</v>
      </c>
      <c r="D293" s="18"/>
      <c r="E293" s="18" t="e">
        <f>VLOOKUP(Tabela1[[#This Row],[Izrečen glavni disciplinski ukrep]],'seznam kršitev in ukrepov'!$E$2:$F$8,2,FALSE)</f>
        <v>#N/A</v>
      </c>
      <c r="F293" s="18"/>
      <c r="G293" s="18" t="e">
        <f>VLOOKUP(Tabela1[[#This Row],[Izrčen stranski dispciplinski ukrep]],'seznam kršitev in ukrepov'!$H$2:$I$4,2,FALSE)</f>
        <v>#N/A</v>
      </c>
    </row>
    <row r="294" spans="1:7" x14ac:dyDescent="0.2">
      <c r="A294" s="18"/>
      <c r="B294" s="18"/>
      <c r="C294" s="4" t="e">
        <f>VLOOKUP(Tabela1[[#This Row],[disciplinsk kršitev]],'seznam kršitev in ukrepov'!$A$1:$B$26,2,FALSE)</f>
        <v>#N/A</v>
      </c>
      <c r="D294" s="18"/>
      <c r="E294" s="18" t="e">
        <f>VLOOKUP(Tabela1[[#This Row],[Izrečen glavni disciplinski ukrep]],'seznam kršitev in ukrepov'!$E$2:$F$8,2,FALSE)</f>
        <v>#N/A</v>
      </c>
      <c r="F294" s="18"/>
      <c r="G294" s="18" t="e">
        <f>VLOOKUP(Tabela1[[#This Row],[Izrčen stranski dispciplinski ukrep]],'seznam kršitev in ukrepov'!$H$2:$I$4,2,FALSE)</f>
        <v>#N/A</v>
      </c>
    </row>
    <row r="295" spans="1:7" x14ac:dyDescent="0.2">
      <c r="A295" s="18"/>
      <c r="B295" s="18"/>
      <c r="C295" s="4" t="e">
        <f>VLOOKUP(Tabela1[[#This Row],[disciplinsk kršitev]],'seznam kršitev in ukrepov'!$A$1:$B$26,2,FALSE)</f>
        <v>#N/A</v>
      </c>
      <c r="D295" s="18"/>
      <c r="E295" s="18" t="e">
        <f>VLOOKUP(Tabela1[[#This Row],[Izrečen glavni disciplinski ukrep]],'seznam kršitev in ukrepov'!$E$2:$F$8,2,FALSE)</f>
        <v>#N/A</v>
      </c>
      <c r="F295" s="18"/>
      <c r="G295" s="18" t="e">
        <f>VLOOKUP(Tabela1[[#This Row],[Izrčen stranski dispciplinski ukrep]],'seznam kršitev in ukrepov'!$H$2:$I$4,2,FALSE)</f>
        <v>#N/A</v>
      </c>
    </row>
    <row r="296" spans="1:7" x14ac:dyDescent="0.2">
      <c r="A296" s="18"/>
      <c r="B296" s="18"/>
      <c r="C296" s="4" t="e">
        <f>VLOOKUP(Tabela1[[#This Row],[disciplinsk kršitev]],'seznam kršitev in ukrepov'!$A$1:$B$26,2,FALSE)</f>
        <v>#N/A</v>
      </c>
      <c r="D296" s="18"/>
      <c r="E296" s="18" t="e">
        <f>VLOOKUP(Tabela1[[#This Row],[Izrečen glavni disciplinski ukrep]],'seznam kršitev in ukrepov'!$E$2:$F$8,2,FALSE)</f>
        <v>#N/A</v>
      </c>
      <c r="F296" s="18"/>
      <c r="G296" s="18" t="e">
        <f>VLOOKUP(Tabela1[[#This Row],[Izrčen stranski dispciplinski ukrep]],'seznam kršitev in ukrepov'!$H$2:$I$4,2,FALSE)</f>
        <v>#N/A</v>
      </c>
    </row>
    <row r="297" spans="1:7" x14ac:dyDescent="0.2">
      <c r="A297" s="18"/>
      <c r="B297" s="18"/>
      <c r="C297" s="4" t="e">
        <f>VLOOKUP(Tabela1[[#This Row],[disciplinsk kršitev]],'seznam kršitev in ukrepov'!$A$1:$B$26,2,FALSE)</f>
        <v>#N/A</v>
      </c>
      <c r="D297" s="18"/>
      <c r="E297" s="18" t="e">
        <f>VLOOKUP(Tabela1[[#This Row],[Izrečen glavni disciplinski ukrep]],'seznam kršitev in ukrepov'!$E$2:$F$8,2,FALSE)</f>
        <v>#N/A</v>
      </c>
      <c r="F297" s="18"/>
      <c r="G297" s="18" t="e">
        <f>VLOOKUP(Tabela1[[#This Row],[Izrčen stranski dispciplinski ukrep]],'seznam kršitev in ukrepov'!$H$2:$I$4,2,FALSE)</f>
        <v>#N/A</v>
      </c>
    </row>
    <row r="298" spans="1:7" x14ac:dyDescent="0.2">
      <c r="A298" s="18"/>
      <c r="B298" s="18"/>
      <c r="C298" s="4" t="e">
        <f>VLOOKUP(Tabela1[[#This Row],[disciplinsk kršitev]],'seznam kršitev in ukrepov'!$A$1:$B$26,2,FALSE)</f>
        <v>#N/A</v>
      </c>
      <c r="D298" s="18"/>
      <c r="E298" s="18" t="e">
        <f>VLOOKUP(Tabela1[[#This Row],[Izrečen glavni disciplinski ukrep]],'seznam kršitev in ukrepov'!$E$2:$F$8,2,FALSE)</f>
        <v>#N/A</v>
      </c>
      <c r="F298" s="18"/>
      <c r="G298" s="18" t="e">
        <f>VLOOKUP(Tabela1[[#This Row],[Izrčen stranski dispciplinski ukrep]],'seznam kršitev in ukrepov'!$H$2:$I$4,2,FALSE)</f>
        <v>#N/A</v>
      </c>
    </row>
    <row r="299" spans="1:7" x14ac:dyDescent="0.2">
      <c r="A299" s="18"/>
      <c r="B299" s="18"/>
      <c r="C299" s="4" t="e">
        <f>VLOOKUP(Tabela1[[#This Row],[disciplinsk kršitev]],'seznam kršitev in ukrepov'!$A$1:$B$26,2,FALSE)</f>
        <v>#N/A</v>
      </c>
      <c r="D299" s="18"/>
      <c r="E299" s="18" t="e">
        <f>VLOOKUP(Tabela1[[#This Row],[Izrečen glavni disciplinski ukrep]],'seznam kršitev in ukrepov'!$E$2:$F$8,2,FALSE)</f>
        <v>#N/A</v>
      </c>
      <c r="F299" s="18"/>
      <c r="G299" s="18" t="e">
        <f>VLOOKUP(Tabela1[[#This Row],[Izrčen stranski dispciplinski ukrep]],'seznam kršitev in ukrepov'!$H$2:$I$4,2,FALSE)</f>
        <v>#N/A</v>
      </c>
    </row>
    <row r="300" spans="1:7" x14ac:dyDescent="0.2">
      <c r="A300" s="18"/>
      <c r="B300" s="18"/>
      <c r="C300" s="4" t="e">
        <f>VLOOKUP(Tabela1[[#This Row],[disciplinsk kršitev]],'seznam kršitev in ukrepov'!$A$1:$B$26,2,FALSE)</f>
        <v>#N/A</v>
      </c>
      <c r="D300" s="18"/>
      <c r="E300" s="18" t="e">
        <f>VLOOKUP(Tabela1[[#This Row],[Izrečen glavni disciplinski ukrep]],'seznam kršitev in ukrepov'!$E$2:$F$8,2,FALSE)</f>
        <v>#N/A</v>
      </c>
      <c r="F300" s="18"/>
      <c r="G300" s="18" t="e">
        <f>VLOOKUP(Tabela1[[#This Row],[Izrčen stranski dispciplinski ukrep]],'seznam kršitev in ukrepov'!$H$2:$I$4,2,FALSE)</f>
        <v>#N/A</v>
      </c>
    </row>
    <row r="301" spans="1:7" x14ac:dyDescent="0.2">
      <c r="A301" s="18"/>
      <c r="B301" s="18"/>
      <c r="C301" s="4" t="e">
        <f>VLOOKUP(Tabela1[[#This Row],[disciplinsk kršitev]],'seznam kršitev in ukrepov'!$A$1:$B$26,2,FALSE)</f>
        <v>#N/A</v>
      </c>
      <c r="D301" s="18"/>
      <c r="E301" s="18" t="e">
        <f>VLOOKUP(Tabela1[[#This Row],[Izrečen glavni disciplinski ukrep]],'seznam kršitev in ukrepov'!$E$2:$F$8,2,FALSE)</f>
        <v>#N/A</v>
      </c>
      <c r="F301" s="18"/>
      <c r="G301" s="18" t="e">
        <f>VLOOKUP(Tabela1[[#This Row],[Izrčen stranski dispciplinski ukrep]],'seznam kršitev in ukrepov'!$H$2:$I$4,2,FALSE)</f>
        <v>#N/A</v>
      </c>
    </row>
    <row r="302" spans="1:7" x14ac:dyDescent="0.2">
      <c r="A302" s="18"/>
      <c r="B302" s="18"/>
      <c r="C302" s="4" t="e">
        <f>VLOOKUP(Tabela1[[#This Row],[disciplinsk kršitev]],'seznam kršitev in ukrepov'!$A$1:$B$26,2,FALSE)</f>
        <v>#N/A</v>
      </c>
      <c r="D302" s="18"/>
      <c r="E302" s="18" t="e">
        <f>VLOOKUP(Tabela1[[#This Row],[Izrečen glavni disciplinski ukrep]],'seznam kršitev in ukrepov'!$E$2:$F$8,2,FALSE)</f>
        <v>#N/A</v>
      </c>
      <c r="F302" s="18"/>
      <c r="G302" s="18" t="e">
        <f>VLOOKUP(Tabela1[[#This Row],[Izrčen stranski dispciplinski ukrep]],'seznam kršitev in ukrepov'!$H$2:$I$4,2,FALSE)</f>
        <v>#N/A</v>
      </c>
    </row>
    <row r="303" spans="1:7" x14ac:dyDescent="0.2">
      <c r="A303" s="18"/>
      <c r="B303" s="18"/>
      <c r="C303" s="4" t="e">
        <f>VLOOKUP(Tabela1[[#This Row],[disciplinsk kršitev]],'seznam kršitev in ukrepov'!$A$1:$B$26,2,FALSE)</f>
        <v>#N/A</v>
      </c>
      <c r="D303" s="18"/>
      <c r="E303" s="18" t="e">
        <f>VLOOKUP(Tabela1[[#This Row],[Izrečen glavni disciplinski ukrep]],'seznam kršitev in ukrepov'!$E$2:$F$8,2,FALSE)</f>
        <v>#N/A</v>
      </c>
      <c r="F303" s="18"/>
      <c r="G303" s="18" t="e">
        <f>VLOOKUP(Tabela1[[#This Row],[Izrčen stranski dispciplinski ukrep]],'seznam kršitev in ukrepov'!$H$2:$I$4,2,FALSE)</f>
        <v>#N/A</v>
      </c>
    </row>
    <row r="304" spans="1:7" x14ac:dyDescent="0.2">
      <c r="A304" s="18"/>
      <c r="B304" s="18"/>
      <c r="C304" s="4" t="e">
        <f>VLOOKUP(Tabela1[[#This Row],[disciplinsk kršitev]],'seznam kršitev in ukrepov'!$A$1:$B$26,2,FALSE)</f>
        <v>#N/A</v>
      </c>
      <c r="D304" s="18"/>
      <c r="E304" s="18" t="e">
        <f>VLOOKUP(Tabela1[[#This Row],[Izrečen glavni disciplinski ukrep]],'seznam kršitev in ukrepov'!$E$2:$F$8,2,FALSE)</f>
        <v>#N/A</v>
      </c>
      <c r="F304" s="18"/>
      <c r="G304" s="18" t="e">
        <f>VLOOKUP(Tabela1[[#This Row],[Izrčen stranski dispciplinski ukrep]],'seznam kršitev in ukrepov'!$H$2:$I$4,2,FALSE)</f>
        <v>#N/A</v>
      </c>
    </row>
    <row r="305" spans="1:7" x14ac:dyDescent="0.2">
      <c r="A305" s="18"/>
      <c r="B305" s="18"/>
      <c r="C305" s="4" t="e">
        <f>VLOOKUP(Tabela1[[#This Row],[disciplinsk kršitev]],'seznam kršitev in ukrepov'!$A$1:$B$26,2,FALSE)</f>
        <v>#N/A</v>
      </c>
      <c r="D305" s="18"/>
      <c r="E305" s="18" t="e">
        <f>VLOOKUP(Tabela1[[#This Row],[Izrečen glavni disciplinski ukrep]],'seznam kršitev in ukrepov'!$E$2:$F$8,2,FALSE)</f>
        <v>#N/A</v>
      </c>
      <c r="F305" s="18"/>
      <c r="G305" s="18" t="e">
        <f>VLOOKUP(Tabela1[[#This Row],[Izrčen stranski dispciplinski ukrep]],'seznam kršitev in ukrepov'!$H$2:$I$4,2,FALSE)</f>
        <v>#N/A</v>
      </c>
    </row>
    <row r="306" spans="1:7" x14ac:dyDescent="0.2">
      <c r="A306" s="18"/>
      <c r="B306" s="18"/>
      <c r="C306" s="4" t="e">
        <f>VLOOKUP(Tabela1[[#This Row],[disciplinsk kršitev]],'seznam kršitev in ukrepov'!$A$1:$B$26,2,FALSE)</f>
        <v>#N/A</v>
      </c>
      <c r="D306" s="18"/>
      <c r="E306" s="18" t="e">
        <f>VLOOKUP(Tabela1[[#This Row],[Izrečen glavni disciplinski ukrep]],'seznam kršitev in ukrepov'!$E$2:$F$8,2,FALSE)</f>
        <v>#N/A</v>
      </c>
      <c r="F306" s="18"/>
      <c r="G306" s="18" t="e">
        <f>VLOOKUP(Tabela1[[#This Row],[Izrčen stranski dispciplinski ukrep]],'seznam kršitev in ukrepov'!$H$2:$I$4,2,FALSE)</f>
        <v>#N/A</v>
      </c>
    </row>
    <row r="307" spans="1:7" x14ac:dyDescent="0.2">
      <c r="A307" s="18"/>
      <c r="B307" s="18"/>
      <c r="C307" s="4" t="e">
        <f>VLOOKUP(Tabela1[[#This Row],[disciplinsk kršitev]],'seznam kršitev in ukrepov'!$A$1:$B$26,2,FALSE)</f>
        <v>#N/A</v>
      </c>
      <c r="D307" s="18"/>
      <c r="E307" s="18" t="e">
        <f>VLOOKUP(Tabela1[[#This Row],[Izrečen glavni disciplinski ukrep]],'seznam kršitev in ukrepov'!$E$2:$F$8,2,FALSE)</f>
        <v>#N/A</v>
      </c>
      <c r="F307" s="18"/>
      <c r="G307" s="18" t="e">
        <f>VLOOKUP(Tabela1[[#This Row],[Izrčen stranski dispciplinski ukrep]],'seznam kršitev in ukrepov'!$H$2:$I$4,2,FALSE)</f>
        <v>#N/A</v>
      </c>
    </row>
    <row r="308" spans="1:7" x14ac:dyDescent="0.2">
      <c r="A308" s="18"/>
      <c r="B308" s="18"/>
      <c r="C308" s="4" t="e">
        <f>VLOOKUP(Tabela1[[#This Row],[disciplinsk kršitev]],'seznam kršitev in ukrepov'!$A$1:$B$26,2,FALSE)</f>
        <v>#N/A</v>
      </c>
      <c r="D308" s="18"/>
      <c r="E308" s="18" t="e">
        <f>VLOOKUP(Tabela1[[#This Row],[Izrečen glavni disciplinski ukrep]],'seznam kršitev in ukrepov'!$E$2:$F$8,2,FALSE)</f>
        <v>#N/A</v>
      </c>
      <c r="F308" s="18"/>
      <c r="G308" s="18" t="e">
        <f>VLOOKUP(Tabela1[[#This Row],[Izrčen stranski dispciplinski ukrep]],'seznam kršitev in ukrepov'!$H$2:$I$4,2,FALSE)</f>
        <v>#N/A</v>
      </c>
    </row>
    <row r="309" spans="1:7" x14ac:dyDescent="0.2">
      <c r="A309" s="18"/>
      <c r="B309" s="18"/>
      <c r="C309" s="4" t="e">
        <f>VLOOKUP(Tabela1[[#This Row],[disciplinsk kršitev]],'seznam kršitev in ukrepov'!$A$1:$B$26,2,FALSE)</f>
        <v>#N/A</v>
      </c>
      <c r="D309" s="18"/>
      <c r="E309" s="18" t="e">
        <f>VLOOKUP(Tabela1[[#This Row],[Izrečen glavni disciplinski ukrep]],'seznam kršitev in ukrepov'!$E$2:$F$8,2,FALSE)</f>
        <v>#N/A</v>
      </c>
      <c r="F309" s="18"/>
      <c r="G309" s="18" t="e">
        <f>VLOOKUP(Tabela1[[#This Row],[Izrčen stranski dispciplinski ukrep]],'seznam kršitev in ukrepov'!$H$2:$I$4,2,FALSE)</f>
        <v>#N/A</v>
      </c>
    </row>
    <row r="310" spans="1:7" x14ac:dyDescent="0.2">
      <c r="A310" s="18"/>
      <c r="B310" s="18"/>
      <c r="C310" s="4" t="e">
        <f>VLOOKUP(Tabela1[[#This Row],[disciplinsk kršitev]],'seznam kršitev in ukrepov'!$A$1:$B$26,2,FALSE)</f>
        <v>#N/A</v>
      </c>
      <c r="D310" s="18"/>
      <c r="E310" s="18" t="e">
        <f>VLOOKUP(Tabela1[[#This Row],[Izrečen glavni disciplinski ukrep]],'seznam kršitev in ukrepov'!$E$2:$F$8,2,FALSE)</f>
        <v>#N/A</v>
      </c>
      <c r="F310" s="18"/>
      <c r="G310" s="18" t="e">
        <f>VLOOKUP(Tabela1[[#This Row],[Izrčen stranski dispciplinski ukrep]],'seznam kršitev in ukrepov'!$H$2:$I$4,2,FALSE)</f>
        <v>#N/A</v>
      </c>
    </row>
    <row r="311" spans="1:7" x14ac:dyDescent="0.2">
      <c r="A311" s="18"/>
      <c r="B311" s="18"/>
      <c r="C311" s="4" t="e">
        <f>VLOOKUP(Tabela1[[#This Row],[disciplinsk kršitev]],'seznam kršitev in ukrepov'!$A$1:$B$26,2,FALSE)</f>
        <v>#N/A</v>
      </c>
      <c r="D311" s="18"/>
      <c r="E311" s="18" t="e">
        <f>VLOOKUP(Tabela1[[#This Row],[Izrečen glavni disciplinski ukrep]],'seznam kršitev in ukrepov'!$E$2:$F$8,2,FALSE)</f>
        <v>#N/A</v>
      </c>
      <c r="F311" s="18"/>
      <c r="G311" s="18" t="e">
        <f>VLOOKUP(Tabela1[[#This Row],[Izrčen stranski dispciplinski ukrep]],'seznam kršitev in ukrepov'!$H$2:$I$4,2,FALSE)</f>
        <v>#N/A</v>
      </c>
    </row>
    <row r="312" spans="1:7" x14ac:dyDescent="0.2">
      <c r="A312" s="18"/>
      <c r="B312" s="18"/>
      <c r="C312" s="4" t="e">
        <f>VLOOKUP(Tabela1[[#This Row],[disciplinsk kršitev]],'seznam kršitev in ukrepov'!$A$1:$B$26,2,FALSE)</f>
        <v>#N/A</v>
      </c>
      <c r="D312" s="18"/>
      <c r="E312" s="18" t="e">
        <f>VLOOKUP(Tabela1[[#This Row],[Izrečen glavni disciplinski ukrep]],'seznam kršitev in ukrepov'!$E$2:$F$8,2,FALSE)</f>
        <v>#N/A</v>
      </c>
      <c r="F312" s="18"/>
      <c r="G312" s="18" t="e">
        <f>VLOOKUP(Tabela1[[#This Row],[Izrčen stranski dispciplinski ukrep]],'seznam kršitev in ukrepov'!$H$2:$I$4,2,FALSE)</f>
        <v>#N/A</v>
      </c>
    </row>
    <row r="313" spans="1:7" x14ac:dyDescent="0.2">
      <c r="A313" s="18"/>
      <c r="B313" s="18"/>
      <c r="C313" s="4" t="e">
        <f>VLOOKUP(Tabela1[[#This Row],[disciplinsk kršitev]],'seznam kršitev in ukrepov'!$A$1:$B$26,2,FALSE)</f>
        <v>#N/A</v>
      </c>
      <c r="D313" s="18"/>
      <c r="E313" s="18" t="e">
        <f>VLOOKUP(Tabela1[[#This Row],[Izrečen glavni disciplinski ukrep]],'seznam kršitev in ukrepov'!$E$2:$F$8,2,FALSE)</f>
        <v>#N/A</v>
      </c>
      <c r="F313" s="18"/>
      <c r="G313" s="18" t="e">
        <f>VLOOKUP(Tabela1[[#This Row],[Izrčen stranski dispciplinski ukrep]],'seznam kršitev in ukrepov'!$H$2:$I$4,2,FALSE)</f>
        <v>#N/A</v>
      </c>
    </row>
    <row r="314" spans="1:7" x14ac:dyDescent="0.2">
      <c r="A314" s="18"/>
      <c r="B314" s="18"/>
      <c r="C314" s="4" t="e">
        <f>VLOOKUP(Tabela1[[#This Row],[disciplinsk kršitev]],'seznam kršitev in ukrepov'!$A$1:$B$26,2,FALSE)</f>
        <v>#N/A</v>
      </c>
      <c r="D314" s="18"/>
      <c r="E314" s="18" t="e">
        <f>VLOOKUP(Tabela1[[#This Row],[Izrečen glavni disciplinski ukrep]],'seznam kršitev in ukrepov'!$E$2:$F$8,2,FALSE)</f>
        <v>#N/A</v>
      </c>
      <c r="F314" s="18"/>
      <c r="G314" s="18" t="e">
        <f>VLOOKUP(Tabela1[[#This Row],[Izrčen stranski dispciplinski ukrep]],'seznam kršitev in ukrepov'!$H$2:$I$4,2,FALSE)</f>
        <v>#N/A</v>
      </c>
    </row>
    <row r="315" spans="1:7" x14ac:dyDescent="0.2">
      <c r="A315" s="18"/>
      <c r="B315" s="18"/>
      <c r="C315" s="4" t="e">
        <f>VLOOKUP(Tabela1[[#This Row],[disciplinsk kršitev]],'seznam kršitev in ukrepov'!$A$1:$B$26,2,FALSE)</f>
        <v>#N/A</v>
      </c>
      <c r="D315" s="18"/>
      <c r="E315" s="18" t="e">
        <f>VLOOKUP(Tabela1[[#This Row],[Izrečen glavni disciplinski ukrep]],'seznam kršitev in ukrepov'!$E$2:$F$8,2,FALSE)</f>
        <v>#N/A</v>
      </c>
      <c r="F315" s="18"/>
      <c r="G315" s="18" t="e">
        <f>VLOOKUP(Tabela1[[#This Row],[Izrčen stranski dispciplinski ukrep]],'seznam kršitev in ukrepov'!$H$2:$I$4,2,FALSE)</f>
        <v>#N/A</v>
      </c>
    </row>
    <row r="316" spans="1:7" x14ac:dyDescent="0.2">
      <c r="A316" s="18"/>
      <c r="B316" s="18"/>
      <c r="C316" s="4" t="e">
        <f>VLOOKUP(Tabela1[[#This Row],[disciplinsk kršitev]],'seznam kršitev in ukrepov'!$A$1:$B$26,2,FALSE)</f>
        <v>#N/A</v>
      </c>
      <c r="D316" s="18"/>
      <c r="E316" s="18" t="e">
        <f>VLOOKUP(Tabela1[[#This Row],[Izrečen glavni disciplinski ukrep]],'seznam kršitev in ukrepov'!$E$2:$F$8,2,FALSE)</f>
        <v>#N/A</v>
      </c>
      <c r="F316" s="18"/>
      <c r="G316" s="18" t="e">
        <f>VLOOKUP(Tabela1[[#This Row],[Izrčen stranski dispciplinski ukrep]],'seznam kršitev in ukrepov'!$H$2:$I$4,2,FALSE)</f>
        <v>#N/A</v>
      </c>
    </row>
    <row r="317" spans="1:7" x14ac:dyDescent="0.2">
      <c r="A317" s="18"/>
      <c r="B317" s="18"/>
      <c r="C317" s="4" t="e">
        <f>VLOOKUP(Tabela1[[#This Row],[disciplinsk kršitev]],'seznam kršitev in ukrepov'!$A$1:$B$26,2,FALSE)</f>
        <v>#N/A</v>
      </c>
      <c r="D317" s="18"/>
      <c r="E317" s="18" t="e">
        <f>VLOOKUP(Tabela1[[#This Row],[Izrečen glavni disciplinski ukrep]],'seznam kršitev in ukrepov'!$E$2:$F$8,2,FALSE)</f>
        <v>#N/A</v>
      </c>
      <c r="F317" s="18"/>
      <c r="G317" s="18" t="e">
        <f>VLOOKUP(Tabela1[[#This Row],[Izrčen stranski dispciplinski ukrep]],'seznam kršitev in ukrepov'!$H$2:$I$4,2,FALSE)</f>
        <v>#N/A</v>
      </c>
    </row>
    <row r="318" spans="1:7" x14ac:dyDescent="0.2">
      <c r="A318" s="18"/>
      <c r="B318" s="18"/>
      <c r="C318" s="4" t="e">
        <f>VLOOKUP(Tabela1[[#This Row],[disciplinsk kršitev]],'seznam kršitev in ukrepov'!$A$1:$B$26,2,FALSE)</f>
        <v>#N/A</v>
      </c>
      <c r="D318" s="18"/>
      <c r="E318" s="18" t="e">
        <f>VLOOKUP(Tabela1[[#This Row],[Izrečen glavni disciplinski ukrep]],'seznam kršitev in ukrepov'!$E$2:$F$8,2,FALSE)</f>
        <v>#N/A</v>
      </c>
      <c r="F318" s="18"/>
      <c r="G318" s="18" t="e">
        <f>VLOOKUP(Tabela1[[#This Row],[Izrčen stranski dispciplinski ukrep]],'seznam kršitev in ukrepov'!$H$2:$I$4,2,FALSE)</f>
        <v>#N/A</v>
      </c>
    </row>
    <row r="319" spans="1:7" x14ac:dyDescent="0.2">
      <c r="A319" s="18"/>
      <c r="B319" s="18"/>
      <c r="C319" s="4" t="e">
        <f>VLOOKUP(Tabela1[[#This Row],[disciplinsk kršitev]],'seznam kršitev in ukrepov'!$A$1:$B$26,2,FALSE)</f>
        <v>#N/A</v>
      </c>
      <c r="D319" s="18"/>
      <c r="E319" s="18" t="e">
        <f>VLOOKUP(Tabela1[[#This Row],[Izrečen glavni disciplinski ukrep]],'seznam kršitev in ukrepov'!$E$2:$F$8,2,FALSE)</f>
        <v>#N/A</v>
      </c>
      <c r="F319" s="18"/>
      <c r="G319" s="18" t="e">
        <f>VLOOKUP(Tabela1[[#This Row],[Izrčen stranski dispciplinski ukrep]],'seznam kršitev in ukrepov'!$H$2:$I$4,2,FALSE)</f>
        <v>#N/A</v>
      </c>
    </row>
    <row r="320" spans="1:7" x14ac:dyDescent="0.2">
      <c r="A320" s="18"/>
      <c r="B320" s="18"/>
      <c r="C320" s="4" t="e">
        <f>VLOOKUP(Tabela1[[#This Row],[disciplinsk kršitev]],'seznam kršitev in ukrepov'!$A$1:$B$26,2,FALSE)</f>
        <v>#N/A</v>
      </c>
      <c r="D320" s="18"/>
      <c r="E320" s="18" t="e">
        <f>VLOOKUP(Tabela1[[#This Row],[Izrečen glavni disciplinski ukrep]],'seznam kršitev in ukrepov'!$E$2:$F$8,2,FALSE)</f>
        <v>#N/A</v>
      </c>
      <c r="F320" s="18"/>
      <c r="G320" s="18" t="e">
        <f>VLOOKUP(Tabela1[[#This Row],[Izrčen stranski dispciplinski ukrep]],'seznam kršitev in ukrepov'!$H$2:$I$4,2,FALSE)</f>
        <v>#N/A</v>
      </c>
    </row>
    <row r="321" spans="1:7" x14ac:dyDescent="0.2">
      <c r="A321" s="18"/>
      <c r="B321" s="18"/>
      <c r="C321" s="4" t="e">
        <f>VLOOKUP(Tabela1[[#This Row],[disciplinsk kršitev]],'seznam kršitev in ukrepov'!$A$1:$B$26,2,FALSE)</f>
        <v>#N/A</v>
      </c>
      <c r="D321" s="18"/>
      <c r="E321" s="18" t="e">
        <f>VLOOKUP(Tabela1[[#This Row],[Izrečen glavni disciplinski ukrep]],'seznam kršitev in ukrepov'!$E$2:$F$8,2,FALSE)</f>
        <v>#N/A</v>
      </c>
      <c r="F321" s="18"/>
      <c r="G321" s="18" t="e">
        <f>VLOOKUP(Tabela1[[#This Row],[Izrčen stranski dispciplinski ukrep]],'seznam kršitev in ukrepov'!$H$2:$I$4,2,FALSE)</f>
        <v>#N/A</v>
      </c>
    </row>
    <row r="322" spans="1:7" x14ac:dyDescent="0.2">
      <c r="A322" s="18"/>
      <c r="B322" s="18"/>
      <c r="C322" s="4" t="e">
        <f>VLOOKUP(Tabela1[[#This Row],[disciplinsk kršitev]],'seznam kršitev in ukrepov'!$A$1:$B$26,2,FALSE)</f>
        <v>#N/A</v>
      </c>
      <c r="D322" s="18"/>
      <c r="E322" s="18" t="e">
        <f>VLOOKUP(Tabela1[[#This Row],[Izrečen glavni disciplinski ukrep]],'seznam kršitev in ukrepov'!$E$2:$F$8,2,FALSE)</f>
        <v>#N/A</v>
      </c>
      <c r="F322" s="18"/>
      <c r="G322" s="18" t="e">
        <f>VLOOKUP(Tabela1[[#This Row],[Izrčen stranski dispciplinski ukrep]],'seznam kršitev in ukrepov'!$H$2:$I$4,2,FALSE)</f>
        <v>#N/A</v>
      </c>
    </row>
    <row r="323" spans="1:7" x14ac:dyDescent="0.2">
      <c r="A323" s="18"/>
      <c r="B323" s="18"/>
      <c r="C323" s="4" t="e">
        <f>VLOOKUP(Tabela1[[#This Row],[disciplinsk kršitev]],'seznam kršitev in ukrepov'!$A$1:$B$26,2,FALSE)</f>
        <v>#N/A</v>
      </c>
      <c r="D323" s="18"/>
      <c r="E323" s="18" t="e">
        <f>VLOOKUP(Tabela1[[#This Row],[Izrečen glavni disciplinski ukrep]],'seznam kršitev in ukrepov'!$E$2:$F$8,2,FALSE)</f>
        <v>#N/A</v>
      </c>
      <c r="F323" s="18"/>
      <c r="G323" s="18" t="e">
        <f>VLOOKUP(Tabela1[[#This Row],[Izrčen stranski dispciplinski ukrep]],'seznam kršitev in ukrepov'!$H$2:$I$4,2,FALSE)</f>
        <v>#N/A</v>
      </c>
    </row>
    <row r="324" spans="1:7" x14ac:dyDescent="0.2">
      <c r="A324" s="18"/>
      <c r="B324" s="18"/>
      <c r="C324" s="4" t="e">
        <f>VLOOKUP(Tabela1[[#This Row],[disciplinsk kršitev]],'seznam kršitev in ukrepov'!$A$1:$B$26,2,FALSE)</f>
        <v>#N/A</v>
      </c>
      <c r="D324" s="18"/>
      <c r="E324" s="18" t="e">
        <f>VLOOKUP(Tabela1[[#This Row],[Izrečen glavni disciplinski ukrep]],'seznam kršitev in ukrepov'!$E$2:$F$8,2,FALSE)</f>
        <v>#N/A</v>
      </c>
      <c r="F324" s="18"/>
      <c r="G324" s="18" t="e">
        <f>VLOOKUP(Tabela1[[#This Row],[Izrčen stranski dispciplinski ukrep]],'seznam kršitev in ukrepov'!$H$2:$I$4,2,FALSE)</f>
        <v>#N/A</v>
      </c>
    </row>
    <row r="325" spans="1:7" x14ac:dyDescent="0.2">
      <c r="A325" s="18"/>
      <c r="B325" s="18"/>
      <c r="C325" s="4" t="e">
        <f>VLOOKUP(Tabela1[[#This Row],[disciplinsk kršitev]],'seznam kršitev in ukrepov'!$A$1:$B$26,2,FALSE)</f>
        <v>#N/A</v>
      </c>
      <c r="D325" s="18"/>
      <c r="E325" s="18" t="e">
        <f>VLOOKUP(Tabela1[[#This Row],[Izrečen glavni disciplinski ukrep]],'seznam kršitev in ukrepov'!$E$2:$F$8,2,FALSE)</f>
        <v>#N/A</v>
      </c>
      <c r="F325" s="18"/>
      <c r="G325" s="18" t="e">
        <f>VLOOKUP(Tabela1[[#This Row],[Izrčen stranski dispciplinski ukrep]],'seznam kršitev in ukrepov'!$H$2:$I$4,2,FALSE)</f>
        <v>#N/A</v>
      </c>
    </row>
    <row r="326" spans="1:7" x14ac:dyDescent="0.2">
      <c r="A326" s="18"/>
      <c r="B326" s="18"/>
      <c r="C326" s="4" t="e">
        <f>VLOOKUP(Tabela1[[#This Row],[disciplinsk kršitev]],'seznam kršitev in ukrepov'!$A$1:$B$26,2,FALSE)</f>
        <v>#N/A</v>
      </c>
      <c r="D326" s="18"/>
      <c r="E326" s="18" t="e">
        <f>VLOOKUP(Tabela1[[#This Row],[Izrečen glavni disciplinski ukrep]],'seznam kršitev in ukrepov'!$E$2:$F$8,2,FALSE)</f>
        <v>#N/A</v>
      </c>
      <c r="F326" s="18"/>
      <c r="G326" s="18" t="e">
        <f>VLOOKUP(Tabela1[[#This Row],[Izrčen stranski dispciplinski ukrep]],'seznam kršitev in ukrepov'!$H$2:$I$4,2,FALSE)</f>
        <v>#N/A</v>
      </c>
    </row>
    <row r="327" spans="1:7" x14ac:dyDescent="0.2">
      <c r="A327" s="18"/>
      <c r="B327" s="18"/>
      <c r="C327" s="4" t="e">
        <f>VLOOKUP(Tabela1[[#This Row],[disciplinsk kršitev]],'seznam kršitev in ukrepov'!$A$1:$B$26,2,FALSE)</f>
        <v>#N/A</v>
      </c>
      <c r="D327" s="18"/>
      <c r="E327" s="18" t="e">
        <f>VLOOKUP(Tabela1[[#This Row],[Izrečen glavni disciplinski ukrep]],'seznam kršitev in ukrepov'!$E$2:$F$8,2,FALSE)</f>
        <v>#N/A</v>
      </c>
      <c r="F327" s="18"/>
      <c r="G327" s="18" t="e">
        <f>VLOOKUP(Tabela1[[#This Row],[Izrčen stranski dispciplinski ukrep]],'seznam kršitev in ukrepov'!$H$2:$I$4,2,FALSE)</f>
        <v>#N/A</v>
      </c>
    </row>
    <row r="328" spans="1:7" x14ac:dyDescent="0.2">
      <c r="A328" s="18"/>
      <c r="B328" s="18"/>
      <c r="C328" s="4" t="e">
        <f>VLOOKUP(Tabela1[[#This Row],[disciplinsk kršitev]],'seznam kršitev in ukrepov'!$A$1:$B$26,2,FALSE)</f>
        <v>#N/A</v>
      </c>
      <c r="D328" s="18"/>
      <c r="E328" s="18" t="e">
        <f>VLOOKUP(Tabela1[[#This Row],[Izrečen glavni disciplinski ukrep]],'seznam kršitev in ukrepov'!$E$2:$F$8,2,FALSE)</f>
        <v>#N/A</v>
      </c>
      <c r="F328" s="18"/>
      <c r="G328" s="18" t="e">
        <f>VLOOKUP(Tabela1[[#This Row],[Izrčen stranski dispciplinski ukrep]],'seznam kršitev in ukrepov'!$H$2:$I$4,2,FALSE)</f>
        <v>#N/A</v>
      </c>
    </row>
    <row r="329" spans="1:7" x14ac:dyDescent="0.2">
      <c r="A329" s="18"/>
      <c r="B329" s="18"/>
      <c r="C329" s="4" t="e">
        <f>VLOOKUP(Tabela1[[#This Row],[disciplinsk kršitev]],'seznam kršitev in ukrepov'!$A$1:$B$26,2,FALSE)</f>
        <v>#N/A</v>
      </c>
      <c r="D329" s="18"/>
      <c r="E329" s="18" t="e">
        <f>VLOOKUP(Tabela1[[#This Row],[Izrečen glavni disciplinski ukrep]],'seznam kršitev in ukrepov'!$E$2:$F$8,2,FALSE)</f>
        <v>#N/A</v>
      </c>
      <c r="F329" s="18"/>
      <c r="G329" s="18" t="e">
        <f>VLOOKUP(Tabela1[[#This Row],[Izrčen stranski dispciplinski ukrep]],'seznam kršitev in ukrepov'!$H$2:$I$4,2,FALSE)</f>
        <v>#N/A</v>
      </c>
    </row>
    <row r="330" spans="1:7" x14ac:dyDescent="0.2">
      <c r="A330" s="18"/>
      <c r="B330" s="18"/>
      <c r="C330" s="4" t="e">
        <f>VLOOKUP(Tabela1[[#This Row],[disciplinsk kršitev]],'seznam kršitev in ukrepov'!$A$1:$B$26,2,FALSE)</f>
        <v>#N/A</v>
      </c>
      <c r="D330" s="18"/>
      <c r="E330" s="18" t="e">
        <f>VLOOKUP(Tabela1[[#This Row],[Izrečen glavni disciplinski ukrep]],'seznam kršitev in ukrepov'!$E$2:$F$8,2,FALSE)</f>
        <v>#N/A</v>
      </c>
      <c r="F330" s="18"/>
      <c r="G330" s="18" t="e">
        <f>VLOOKUP(Tabela1[[#This Row],[Izrčen stranski dispciplinski ukrep]],'seznam kršitev in ukrepov'!$H$2:$I$4,2,FALSE)</f>
        <v>#N/A</v>
      </c>
    </row>
    <row r="331" spans="1:7" x14ac:dyDescent="0.2">
      <c r="A331" s="18"/>
      <c r="B331" s="18"/>
      <c r="C331" s="4" t="e">
        <f>VLOOKUP(Tabela1[[#This Row],[disciplinsk kršitev]],'seznam kršitev in ukrepov'!$A$1:$B$26,2,FALSE)</f>
        <v>#N/A</v>
      </c>
      <c r="D331" s="18"/>
      <c r="E331" s="18" t="e">
        <f>VLOOKUP(Tabela1[[#This Row],[Izrečen glavni disciplinski ukrep]],'seznam kršitev in ukrepov'!$E$2:$F$8,2,FALSE)</f>
        <v>#N/A</v>
      </c>
      <c r="F331" s="18"/>
      <c r="G331" s="18" t="e">
        <f>VLOOKUP(Tabela1[[#This Row],[Izrčen stranski dispciplinski ukrep]],'seznam kršitev in ukrepov'!$H$2:$I$4,2,FALSE)</f>
        <v>#N/A</v>
      </c>
    </row>
    <row r="332" spans="1:7" x14ac:dyDescent="0.2">
      <c r="A332" s="18"/>
      <c r="B332" s="18"/>
      <c r="C332" s="4" t="e">
        <f>VLOOKUP(Tabela1[[#This Row],[disciplinsk kršitev]],'seznam kršitev in ukrepov'!$A$1:$B$26,2,FALSE)</f>
        <v>#N/A</v>
      </c>
      <c r="D332" s="18"/>
      <c r="E332" s="18" t="e">
        <f>VLOOKUP(Tabela1[[#This Row],[Izrečen glavni disciplinski ukrep]],'seznam kršitev in ukrepov'!$E$2:$F$8,2,FALSE)</f>
        <v>#N/A</v>
      </c>
      <c r="F332" s="18"/>
      <c r="G332" s="18" t="e">
        <f>VLOOKUP(Tabela1[[#This Row],[Izrčen stranski dispciplinski ukrep]],'seznam kršitev in ukrepov'!$H$2:$I$4,2,FALSE)</f>
        <v>#N/A</v>
      </c>
    </row>
    <row r="333" spans="1:7" x14ac:dyDescent="0.2">
      <c r="A333" s="18"/>
      <c r="B333" s="18"/>
      <c r="C333" s="4" t="e">
        <f>VLOOKUP(Tabela1[[#This Row],[disciplinsk kršitev]],'seznam kršitev in ukrepov'!$A$1:$B$26,2,FALSE)</f>
        <v>#N/A</v>
      </c>
      <c r="D333" s="18"/>
      <c r="E333" s="18" t="e">
        <f>VLOOKUP(Tabela1[[#This Row],[Izrečen glavni disciplinski ukrep]],'seznam kršitev in ukrepov'!$E$2:$F$8,2,FALSE)</f>
        <v>#N/A</v>
      </c>
      <c r="F333" s="18"/>
      <c r="G333" s="18" t="e">
        <f>VLOOKUP(Tabela1[[#This Row],[Izrčen stranski dispciplinski ukrep]],'seznam kršitev in ukrepov'!$H$2:$I$4,2,FALSE)</f>
        <v>#N/A</v>
      </c>
    </row>
    <row r="334" spans="1:7" x14ac:dyDescent="0.2">
      <c r="A334" s="18"/>
      <c r="B334" s="18"/>
      <c r="C334" s="4" t="e">
        <f>VLOOKUP(Tabela1[[#This Row],[disciplinsk kršitev]],'seznam kršitev in ukrepov'!$A$1:$B$26,2,FALSE)</f>
        <v>#N/A</v>
      </c>
      <c r="D334" s="18"/>
      <c r="E334" s="18" t="e">
        <f>VLOOKUP(Tabela1[[#This Row],[Izrečen glavni disciplinski ukrep]],'seznam kršitev in ukrepov'!$E$2:$F$8,2,FALSE)</f>
        <v>#N/A</v>
      </c>
      <c r="F334" s="18"/>
      <c r="G334" s="18" t="e">
        <f>VLOOKUP(Tabela1[[#This Row],[Izrčen stranski dispciplinski ukrep]],'seznam kršitev in ukrepov'!$H$2:$I$4,2,FALSE)</f>
        <v>#N/A</v>
      </c>
    </row>
    <row r="335" spans="1:7" x14ac:dyDescent="0.2">
      <c r="A335" s="18"/>
      <c r="B335" s="18"/>
      <c r="C335" s="4" t="e">
        <f>VLOOKUP(Tabela1[[#This Row],[disciplinsk kršitev]],'seznam kršitev in ukrepov'!$A$1:$B$26,2,FALSE)</f>
        <v>#N/A</v>
      </c>
      <c r="D335" s="18"/>
      <c r="E335" s="18" t="e">
        <f>VLOOKUP(Tabela1[[#This Row],[Izrečen glavni disciplinski ukrep]],'seznam kršitev in ukrepov'!$E$2:$F$8,2,FALSE)</f>
        <v>#N/A</v>
      </c>
      <c r="F335" s="18"/>
      <c r="G335" s="18" t="e">
        <f>VLOOKUP(Tabela1[[#This Row],[Izrčen stranski dispciplinski ukrep]],'seznam kršitev in ukrepov'!$H$2:$I$4,2,FALSE)</f>
        <v>#N/A</v>
      </c>
    </row>
    <row r="336" spans="1:7" x14ac:dyDescent="0.2">
      <c r="A336" s="18"/>
      <c r="B336" s="18"/>
      <c r="C336" s="4" t="e">
        <f>VLOOKUP(Tabela1[[#This Row],[disciplinsk kršitev]],'seznam kršitev in ukrepov'!$A$1:$B$26,2,FALSE)</f>
        <v>#N/A</v>
      </c>
      <c r="D336" s="18"/>
      <c r="E336" s="18" t="e">
        <f>VLOOKUP(Tabela1[[#This Row],[Izrečen glavni disciplinski ukrep]],'seznam kršitev in ukrepov'!$E$2:$F$8,2,FALSE)</f>
        <v>#N/A</v>
      </c>
      <c r="F336" s="18"/>
      <c r="G336" s="18" t="e">
        <f>VLOOKUP(Tabela1[[#This Row],[Izrčen stranski dispciplinski ukrep]],'seznam kršitev in ukrepov'!$H$2:$I$4,2,FALSE)</f>
        <v>#N/A</v>
      </c>
    </row>
    <row r="337" spans="1:7" x14ac:dyDescent="0.2">
      <c r="A337" s="18"/>
      <c r="B337" s="18"/>
      <c r="C337" s="4" t="e">
        <f>VLOOKUP(Tabela1[[#This Row],[disciplinsk kršitev]],'seznam kršitev in ukrepov'!$A$1:$B$26,2,FALSE)</f>
        <v>#N/A</v>
      </c>
      <c r="D337" s="18"/>
      <c r="E337" s="18" t="e">
        <f>VLOOKUP(Tabela1[[#This Row],[Izrečen glavni disciplinski ukrep]],'seznam kršitev in ukrepov'!$E$2:$F$8,2,FALSE)</f>
        <v>#N/A</v>
      </c>
      <c r="F337" s="18"/>
      <c r="G337" s="18" t="e">
        <f>VLOOKUP(Tabela1[[#This Row],[Izrčen stranski dispciplinski ukrep]],'seznam kršitev in ukrepov'!$H$2:$I$4,2,FALSE)</f>
        <v>#N/A</v>
      </c>
    </row>
    <row r="338" spans="1:7" x14ac:dyDescent="0.2">
      <c r="A338" s="18"/>
      <c r="B338" s="18"/>
      <c r="C338" s="4" t="e">
        <f>VLOOKUP(Tabela1[[#This Row],[disciplinsk kršitev]],'seznam kršitev in ukrepov'!$A$1:$B$26,2,FALSE)</f>
        <v>#N/A</v>
      </c>
      <c r="D338" s="18"/>
      <c r="E338" s="18" t="e">
        <f>VLOOKUP(Tabela1[[#This Row],[Izrečen glavni disciplinski ukrep]],'seznam kršitev in ukrepov'!$E$2:$F$8,2,FALSE)</f>
        <v>#N/A</v>
      </c>
      <c r="F338" s="18"/>
      <c r="G338" s="18" t="e">
        <f>VLOOKUP(Tabela1[[#This Row],[Izrčen stranski dispciplinski ukrep]],'seznam kršitev in ukrepov'!$H$2:$I$4,2,FALSE)</f>
        <v>#N/A</v>
      </c>
    </row>
    <row r="339" spans="1:7" x14ac:dyDescent="0.2">
      <c r="A339" s="18"/>
      <c r="B339" s="18"/>
      <c r="C339" s="4" t="e">
        <f>VLOOKUP(Tabela1[[#This Row],[disciplinsk kršitev]],'seznam kršitev in ukrepov'!$A$1:$B$26,2,FALSE)</f>
        <v>#N/A</v>
      </c>
      <c r="D339" s="18"/>
      <c r="E339" s="18" t="e">
        <f>VLOOKUP(Tabela1[[#This Row],[Izrečen glavni disciplinski ukrep]],'seznam kršitev in ukrepov'!$E$2:$F$8,2,FALSE)</f>
        <v>#N/A</v>
      </c>
      <c r="F339" s="18"/>
      <c r="G339" s="18" t="e">
        <f>VLOOKUP(Tabela1[[#This Row],[Izrčen stranski dispciplinski ukrep]],'seznam kršitev in ukrepov'!$H$2:$I$4,2,FALSE)</f>
        <v>#N/A</v>
      </c>
    </row>
    <row r="340" spans="1:7" x14ac:dyDescent="0.2">
      <c r="A340" s="18"/>
      <c r="B340" s="18"/>
      <c r="C340" s="4" t="e">
        <f>VLOOKUP(Tabela1[[#This Row],[disciplinsk kršitev]],'seznam kršitev in ukrepov'!$A$1:$B$26,2,FALSE)</f>
        <v>#N/A</v>
      </c>
      <c r="D340" s="18"/>
      <c r="E340" s="18" t="e">
        <f>VLOOKUP(Tabela1[[#This Row],[Izrečen glavni disciplinski ukrep]],'seznam kršitev in ukrepov'!$E$2:$F$8,2,FALSE)</f>
        <v>#N/A</v>
      </c>
      <c r="F340" s="18"/>
      <c r="G340" s="18" t="e">
        <f>VLOOKUP(Tabela1[[#This Row],[Izrčen stranski dispciplinski ukrep]],'seznam kršitev in ukrepov'!$H$2:$I$4,2,FALSE)</f>
        <v>#N/A</v>
      </c>
    </row>
    <row r="341" spans="1:7" x14ac:dyDescent="0.2">
      <c r="A341" s="18"/>
      <c r="B341" s="18"/>
      <c r="C341" s="4" t="e">
        <f>VLOOKUP(Tabela1[[#This Row],[disciplinsk kršitev]],'seznam kršitev in ukrepov'!$A$1:$B$26,2,FALSE)</f>
        <v>#N/A</v>
      </c>
      <c r="D341" s="18"/>
      <c r="E341" s="18" t="e">
        <f>VLOOKUP(Tabela1[[#This Row],[Izrečen glavni disciplinski ukrep]],'seznam kršitev in ukrepov'!$E$2:$F$8,2,FALSE)</f>
        <v>#N/A</v>
      </c>
      <c r="F341" s="18"/>
      <c r="G341" s="18" t="e">
        <f>VLOOKUP(Tabela1[[#This Row],[Izrčen stranski dispciplinski ukrep]],'seznam kršitev in ukrepov'!$H$2:$I$4,2,FALSE)</f>
        <v>#N/A</v>
      </c>
    </row>
    <row r="342" spans="1:7" x14ac:dyDescent="0.2">
      <c r="A342" s="18"/>
      <c r="B342" s="18"/>
      <c r="C342" s="4" t="e">
        <f>VLOOKUP(Tabela1[[#This Row],[disciplinsk kršitev]],'seznam kršitev in ukrepov'!$A$1:$B$26,2,FALSE)</f>
        <v>#N/A</v>
      </c>
      <c r="D342" s="18"/>
      <c r="E342" s="18" t="e">
        <f>VLOOKUP(Tabela1[[#This Row],[Izrečen glavni disciplinski ukrep]],'seznam kršitev in ukrepov'!$E$2:$F$8,2,FALSE)</f>
        <v>#N/A</v>
      </c>
      <c r="F342" s="18"/>
      <c r="G342" s="18" t="e">
        <f>VLOOKUP(Tabela1[[#This Row],[Izrčen stranski dispciplinski ukrep]],'seznam kršitev in ukrepov'!$H$2:$I$4,2,FALSE)</f>
        <v>#N/A</v>
      </c>
    </row>
    <row r="343" spans="1:7" x14ac:dyDescent="0.2">
      <c r="A343" s="18"/>
      <c r="B343" s="18"/>
      <c r="C343" s="4" t="e">
        <f>VLOOKUP(Tabela1[[#This Row],[disciplinsk kršitev]],'seznam kršitev in ukrepov'!$A$1:$B$26,2,FALSE)</f>
        <v>#N/A</v>
      </c>
      <c r="D343" s="18"/>
      <c r="E343" s="18" t="e">
        <f>VLOOKUP(Tabela1[[#This Row],[Izrečen glavni disciplinski ukrep]],'seznam kršitev in ukrepov'!$E$2:$F$8,2,FALSE)</f>
        <v>#N/A</v>
      </c>
      <c r="F343" s="18"/>
      <c r="G343" s="18" t="e">
        <f>VLOOKUP(Tabela1[[#This Row],[Izrčen stranski dispciplinski ukrep]],'seznam kršitev in ukrepov'!$H$2:$I$4,2,FALSE)</f>
        <v>#N/A</v>
      </c>
    </row>
    <row r="344" spans="1:7" x14ac:dyDescent="0.2">
      <c r="A344" s="18"/>
      <c r="B344" s="18"/>
      <c r="C344" s="4" t="e">
        <f>VLOOKUP(Tabela1[[#This Row],[disciplinsk kršitev]],'seznam kršitev in ukrepov'!$A$1:$B$26,2,FALSE)</f>
        <v>#N/A</v>
      </c>
      <c r="D344" s="18"/>
      <c r="E344" s="18" t="e">
        <f>VLOOKUP(Tabela1[[#This Row],[Izrečen glavni disciplinski ukrep]],'seznam kršitev in ukrepov'!$E$2:$F$8,2,FALSE)</f>
        <v>#N/A</v>
      </c>
      <c r="F344" s="18"/>
      <c r="G344" s="18" t="e">
        <f>VLOOKUP(Tabela1[[#This Row],[Izrčen stranski dispciplinski ukrep]],'seznam kršitev in ukrepov'!$H$2:$I$4,2,FALSE)</f>
        <v>#N/A</v>
      </c>
    </row>
    <row r="345" spans="1:7" x14ac:dyDescent="0.2">
      <c r="A345" s="18"/>
      <c r="B345" s="18"/>
      <c r="C345" s="4" t="e">
        <f>VLOOKUP(Tabela1[[#This Row],[disciplinsk kršitev]],'seznam kršitev in ukrepov'!$A$1:$B$26,2,FALSE)</f>
        <v>#N/A</v>
      </c>
      <c r="D345" s="18"/>
      <c r="E345" s="18" t="e">
        <f>VLOOKUP(Tabela1[[#This Row],[Izrečen glavni disciplinski ukrep]],'seznam kršitev in ukrepov'!$E$2:$F$8,2,FALSE)</f>
        <v>#N/A</v>
      </c>
      <c r="F345" s="18"/>
      <c r="G345" s="18" t="e">
        <f>VLOOKUP(Tabela1[[#This Row],[Izrčen stranski dispciplinski ukrep]],'seznam kršitev in ukrepov'!$H$2:$I$4,2,FALSE)</f>
        <v>#N/A</v>
      </c>
    </row>
    <row r="346" spans="1:7" x14ac:dyDescent="0.2">
      <c r="A346" s="18"/>
      <c r="B346" s="18"/>
      <c r="C346" s="4" t="e">
        <f>VLOOKUP(Tabela1[[#This Row],[disciplinsk kršitev]],'seznam kršitev in ukrepov'!$A$1:$B$26,2,FALSE)</f>
        <v>#N/A</v>
      </c>
      <c r="D346" s="18"/>
      <c r="E346" s="18" t="e">
        <f>VLOOKUP(Tabela1[[#This Row],[Izrečen glavni disciplinski ukrep]],'seznam kršitev in ukrepov'!$E$2:$F$8,2,FALSE)</f>
        <v>#N/A</v>
      </c>
      <c r="F346" s="18"/>
      <c r="G346" s="18" t="e">
        <f>VLOOKUP(Tabela1[[#This Row],[Izrčen stranski dispciplinski ukrep]],'seznam kršitev in ukrepov'!$H$2:$I$4,2,FALSE)</f>
        <v>#N/A</v>
      </c>
    </row>
    <row r="347" spans="1:7" x14ac:dyDescent="0.2">
      <c r="A347" s="18"/>
      <c r="B347" s="18"/>
      <c r="C347" s="4" t="e">
        <f>VLOOKUP(Tabela1[[#This Row],[disciplinsk kršitev]],'seznam kršitev in ukrepov'!$A$1:$B$26,2,FALSE)</f>
        <v>#N/A</v>
      </c>
      <c r="D347" s="18"/>
      <c r="E347" s="18" t="e">
        <f>VLOOKUP(Tabela1[[#This Row],[Izrečen glavni disciplinski ukrep]],'seznam kršitev in ukrepov'!$E$2:$F$8,2,FALSE)</f>
        <v>#N/A</v>
      </c>
      <c r="F347" s="18"/>
      <c r="G347" s="18" t="e">
        <f>VLOOKUP(Tabela1[[#This Row],[Izrčen stranski dispciplinski ukrep]],'seznam kršitev in ukrepov'!$H$2:$I$4,2,FALSE)</f>
        <v>#N/A</v>
      </c>
    </row>
    <row r="348" spans="1:7" x14ac:dyDescent="0.2">
      <c r="A348" s="18"/>
      <c r="B348" s="18"/>
      <c r="C348" s="4" t="e">
        <f>VLOOKUP(Tabela1[[#This Row],[disciplinsk kršitev]],'seznam kršitev in ukrepov'!$A$1:$B$26,2,FALSE)</f>
        <v>#N/A</v>
      </c>
      <c r="D348" s="18"/>
      <c r="E348" s="18" t="e">
        <f>VLOOKUP(Tabela1[[#This Row],[Izrečen glavni disciplinski ukrep]],'seznam kršitev in ukrepov'!$E$2:$F$8,2,FALSE)</f>
        <v>#N/A</v>
      </c>
      <c r="F348" s="18"/>
      <c r="G348" s="18" t="e">
        <f>VLOOKUP(Tabela1[[#This Row],[Izrčen stranski dispciplinski ukrep]],'seznam kršitev in ukrepov'!$H$2:$I$4,2,FALSE)</f>
        <v>#N/A</v>
      </c>
    </row>
    <row r="349" spans="1:7" x14ac:dyDescent="0.2">
      <c r="A349" s="18"/>
      <c r="B349" s="18"/>
      <c r="C349" s="4" t="e">
        <f>VLOOKUP(Tabela1[[#This Row],[disciplinsk kršitev]],'seznam kršitev in ukrepov'!$A$1:$B$26,2,FALSE)</f>
        <v>#N/A</v>
      </c>
      <c r="D349" s="18"/>
      <c r="E349" s="18" t="e">
        <f>VLOOKUP(Tabela1[[#This Row],[Izrečen glavni disciplinski ukrep]],'seznam kršitev in ukrepov'!$E$2:$F$8,2,FALSE)</f>
        <v>#N/A</v>
      </c>
      <c r="F349" s="18"/>
      <c r="G349" s="18" t="e">
        <f>VLOOKUP(Tabela1[[#This Row],[Izrčen stranski dispciplinski ukrep]],'seznam kršitev in ukrepov'!$H$2:$I$4,2,FALSE)</f>
        <v>#N/A</v>
      </c>
    </row>
    <row r="350" spans="1:7" x14ac:dyDescent="0.2">
      <c r="A350" s="18"/>
      <c r="B350" s="18"/>
      <c r="C350" s="4" t="e">
        <f>VLOOKUP(Tabela1[[#This Row],[disciplinsk kršitev]],'seznam kršitev in ukrepov'!$A$1:$B$26,2,FALSE)</f>
        <v>#N/A</v>
      </c>
      <c r="D350" s="18"/>
      <c r="E350" s="18" t="e">
        <f>VLOOKUP(Tabela1[[#This Row],[Izrečen glavni disciplinski ukrep]],'seznam kršitev in ukrepov'!$E$2:$F$8,2,FALSE)</f>
        <v>#N/A</v>
      </c>
      <c r="F350" s="18"/>
      <c r="G350" s="18" t="e">
        <f>VLOOKUP(Tabela1[[#This Row],[Izrčen stranski dispciplinski ukrep]],'seznam kršitev in ukrepov'!$H$2:$I$4,2,FALSE)</f>
        <v>#N/A</v>
      </c>
    </row>
    <row r="351" spans="1:7" x14ac:dyDescent="0.2">
      <c r="A351" s="18"/>
      <c r="B351" s="18"/>
      <c r="C351" s="4" t="e">
        <f>VLOOKUP(Tabela1[[#This Row],[disciplinsk kršitev]],'seznam kršitev in ukrepov'!$A$1:$B$26,2,FALSE)</f>
        <v>#N/A</v>
      </c>
      <c r="D351" s="18"/>
      <c r="E351" s="18" t="e">
        <f>VLOOKUP(Tabela1[[#This Row],[Izrečen glavni disciplinski ukrep]],'seznam kršitev in ukrepov'!$E$2:$F$8,2,FALSE)</f>
        <v>#N/A</v>
      </c>
      <c r="F351" s="18"/>
      <c r="G351" s="18" t="e">
        <f>VLOOKUP(Tabela1[[#This Row],[Izrčen stranski dispciplinski ukrep]],'seznam kršitev in ukrepov'!$H$2:$I$4,2,FALSE)</f>
        <v>#N/A</v>
      </c>
    </row>
    <row r="352" spans="1:7" x14ac:dyDescent="0.2">
      <c r="A352" s="18"/>
      <c r="B352" s="18"/>
      <c r="C352" s="4" t="e">
        <f>VLOOKUP(Tabela1[[#This Row],[disciplinsk kršitev]],'seznam kršitev in ukrepov'!$A$1:$B$26,2,FALSE)</f>
        <v>#N/A</v>
      </c>
      <c r="D352" s="18"/>
      <c r="E352" s="18" t="e">
        <f>VLOOKUP(Tabela1[[#This Row],[Izrečen glavni disciplinski ukrep]],'seznam kršitev in ukrepov'!$E$2:$F$8,2,FALSE)</f>
        <v>#N/A</v>
      </c>
      <c r="F352" s="18"/>
      <c r="G352" s="18" t="e">
        <f>VLOOKUP(Tabela1[[#This Row],[Izrčen stranski dispciplinski ukrep]],'seznam kršitev in ukrepov'!$H$2:$I$4,2,FALSE)</f>
        <v>#N/A</v>
      </c>
    </row>
    <row r="353" spans="1:7" x14ac:dyDescent="0.2">
      <c r="A353" s="18"/>
      <c r="B353" s="18"/>
      <c r="C353" s="4" t="e">
        <f>VLOOKUP(Tabela1[[#This Row],[disciplinsk kršitev]],'seznam kršitev in ukrepov'!$A$1:$B$26,2,FALSE)</f>
        <v>#N/A</v>
      </c>
      <c r="D353" s="18"/>
      <c r="E353" s="18" t="e">
        <f>VLOOKUP(Tabela1[[#This Row],[Izrečen glavni disciplinski ukrep]],'seznam kršitev in ukrepov'!$E$2:$F$8,2,FALSE)</f>
        <v>#N/A</v>
      </c>
      <c r="F353" s="18"/>
      <c r="G353" s="18" t="e">
        <f>VLOOKUP(Tabela1[[#This Row],[Izrčen stranski dispciplinski ukrep]],'seznam kršitev in ukrepov'!$H$2:$I$4,2,FALSE)</f>
        <v>#N/A</v>
      </c>
    </row>
    <row r="354" spans="1:7" x14ac:dyDescent="0.2">
      <c r="A354" s="18"/>
      <c r="B354" s="18"/>
      <c r="C354" s="4" t="e">
        <f>VLOOKUP(Tabela1[[#This Row],[disciplinsk kršitev]],'seznam kršitev in ukrepov'!$A$1:$B$26,2,FALSE)</f>
        <v>#N/A</v>
      </c>
      <c r="D354" s="18"/>
      <c r="E354" s="18" t="e">
        <f>VLOOKUP(Tabela1[[#This Row],[Izrečen glavni disciplinski ukrep]],'seznam kršitev in ukrepov'!$E$2:$F$8,2,FALSE)</f>
        <v>#N/A</v>
      </c>
      <c r="F354" s="18"/>
      <c r="G354" s="18" t="e">
        <f>VLOOKUP(Tabela1[[#This Row],[Izrčen stranski dispciplinski ukrep]],'seznam kršitev in ukrepov'!$H$2:$I$4,2,FALSE)</f>
        <v>#N/A</v>
      </c>
    </row>
    <row r="355" spans="1:7" x14ac:dyDescent="0.2">
      <c r="A355" s="18"/>
      <c r="B355" s="18"/>
      <c r="C355" s="4" t="e">
        <f>VLOOKUP(Tabela1[[#This Row],[disciplinsk kršitev]],'seznam kršitev in ukrepov'!$A$1:$B$26,2,FALSE)</f>
        <v>#N/A</v>
      </c>
      <c r="D355" s="18"/>
      <c r="E355" s="18" t="e">
        <f>VLOOKUP(Tabela1[[#This Row],[Izrečen glavni disciplinski ukrep]],'seznam kršitev in ukrepov'!$E$2:$F$8,2,FALSE)</f>
        <v>#N/A</v>
      </c>
      <c r="F355" s="18"/>
      <c r="G355" s="18" t="e">
        <f>VLOOKUP(Tabela1[[#This Row],[Izrčen stranski dispciplinski ukrep]],'seznam kršitev in ukrepov'!$H$2:$I$4,2,FALSE)</f>
        <v>#N/A</v>
      </c>
    </row>
    <row r="356" spans="1:7" x14ac:dyDescent="0.2">
      <c r="A356" s="18"/>
      <c r="B356" s="18"/>
      <c r="C356" s="4" t="e">
        <f>VLOOKUP(Tabela1[[#This Row],[disciplinsk kršitev]],'seznam kršitev in ukrepov'!$A$1:$B$26,2,FALSE)</f>
        <v>#N/A</v>
      </c>
      <c r="D356" s="18"/>
      <c r="E356" s="18" t="e">
        <f>VLOOKUP(Tabela1[[#This Row],[Izrečen glavni disciplinski ukrep]],'seznam kršitev in ukrepov'!$E$2:$F$8,2,FALSE)</f>
        <v>#N/A</v>
      </c>
      <c r="F356" s="18"/>
      <c r="G356" s="18" t="e">
        <f>VLOOKUP(Tabela1[[#This Row],[Izrčen stranski dispciplinski ukrep]],'seznam kršitev in ukrepov'!$H$2:$I$4,2,FALSE)</f>
        <v>#N/A</v>
      </c>
    </row>
    <row r="357" spans="1:7" x14ac:dyDescent="0.2">
      <c r="A357" s="18"/>
      <c r="B357" s="18"/>
      <c r="C357" s="4" t="e">
        <f>VLOOKUP(Tabela1[[#This Row],[disciplinsk kršitev]],'seznam kršitev in ukrepov'!$A$1:$B$26,2,FALSE)</f>
        <v>#N/A</v>
      </c>
      <c r="D357" s="18"/>
      <c r="E357" s="18" t="e">
        <f>VLOOKUP(Tabela1[[#This Row],[Izrečen glavni disciplinski ukrep]],'seznam kršitev in ukrepov'!$E$2:$F$8,2,FALSE)</f>
        <v>#N/A</v>
      </c>
      <c r="F357" s="18"/>
      <c r="G357" s="18" t="e">
        <f>VLOOKUP(Tabela1[[#This Row],[Izrčen stranski dispciplinski ukrep]],'seznam kršitev in ukrepov'!$H$2:$I$4,2,FALSE)</f>
        <v>#N/A</v>
      </c>
    </row>
    <row r="358" spans="1:7" x14ac:dyDescent="0.2">
      <c r="A358" s="18"/>
      <c r="B358" s="18"/>
      <c r="C358" s="4" t="e">
        <f>VLOOKUP(Tabela1[[#This Row],[disciplinsk kršitev]],'seznam kršitev in ukrepov'!$A$1:$B$26,2,FALSE)</f>
        <v>#N/A</v>
      </c>
      <c r="D358" s="18"/>
      <c r="E358" s="18" t="e">
        <f>VLOOKUP(Tabela1[[#This Row],[Izrečen glavni disciplinski ukrep]],'seznam kršitev in ukrepov'!$E$2:$F$8,2,FALSE)</f>
        <v>#N/A</v>
      </c>
      <c r="F358" s="18"/>
      <c r="G358" s="18" t="e">
        <f>VLOOKUP(Tabela1[[#This Row],[Izrčen stranski dispciplinski ukrep]],'seznam kršitev in ukrepov'!$H$2:$I$4,2,FALSE)</f>
        <v>#N/A</v>
      </c>
    </row>
    <row r="359" spans="1:7" x14ac:dyDescent="0.2">
      <c r="A359" s="18"/>
      <c r="B359" s="18"/>
      <c r="C359" s="4" t="e">
        <f>VLOOKUP(Tabela1[[#This Row],[disciplinsk kršitev]],'seznam kršitev in ukrepov'!$A$1:$B$26,2,FALSE)</f>
        <v>#N/A</v>
      </c>
      <c r="D359" s="18"/>
      <c r="E359" s="18" t="e">
        <f>VLOOKUP(Tabela1[[#This Row],[Izrečen glavni disciplinski ukrep]],'seznam kršitev in ukrepov'!$E$2:$F$8,2,FALSE)</f>
        <v>#N/A</v>
      </c>
      <c r="F359" s="18"/>
      <c r="G359" s="18" t="e">
        <f>VLOOKUP(Tabela1[[#This Row],[Izrčen stranski dispciplinski ukrep]],'seznam kršitev in ukrepov'!$H$2:$I$4,2,FALSE)</f>
        <v>#N/A</v>
      </c>
    </row>
    <row r="360" spans="1:7" x14ac:dyDescent="0.2">
      <c r="A360" s="18"/>
      <c r="B360" s="18"/>
      <c r="C360" s="4" t="e">
        <f>VLOOKUP(Tabela1[[#This Row],[disciplinsk kršitev]],'seznam kršitev in ukrepov'!$A$1:$B$26,2,FALSE)</f>
        <v>#N/A</v>
      </c>
      <c r="D360" s="18"/>
      <c r="E360" s="18" t="e">
        <f>VLOOKUP(Tabela1[[#This Row],[Izrečen glavni disciplinski ukrep]],'seznam kršitev in ukrepov'!$E$2:$F$8,2,FALSE)</f>
        <v>#N/A</v>
      </c>
      <c r="F360" s="18"/>
      <c r="G360" s="18" t="e">
        <f>VLOOKUP(Tabela1[[#This Row],[Izrčen stranski dispciplinski ukrep]],'seznam kršitev in ukrepov'!$H$2:$I$4,2,FALSE)</f>
        <v>#N/A</v>
      </c>
    </row>
    <row r="361" spans="1:7" x14ac:dyDescent="0.2">
      <c r="A361" s="18"/>
      <c r="B361" s="18"/>
      <c r="C361" s="4" t="e">
        <f>VLOOKUP(Tabela1[[#This Row],[disciplinsk kršitev]],'seznam kršitev in ukrepov'!$A$1:$B$26,2,FALSE)</f>
        <v>#N/A</v>
      </c>
      <c r="D361" s="18"/>
      <c r="E361" s="18" t="e">
        <f>VLOOKUP(Tabela1[[#This Row],[Izrečen glavni disciplinski ukrep]],'seznam kršitev in ukrepov'!$E$2:$F$8,2,FALSE)</f>
        <v>#N/A</v>
      </c>
      <c r="F361" s="18"/>
      <c r="G361" s="18" t="e">
        <f>VLOOKUP(Tabela1[[#This Row],[Izrčen stranski dispciplinski ukrep]],'seznam kršitev in ukrepov'!$H$2:$I$4,2,FALSE)</f>
        <v>#N/A</v>
      </c>
    </row>
    <row r="362" spans="1:7" x14ac:dyDescent="0.2">
      <c r="A362" s="18"/>
      <c r="B362" s="18"/>
      <c r="C362" s="4" t="e">
        <f>VLOOKUP(Tabela1[[#This Row],[disciplinsk kršitev]],'seznam kršitev in ukrepov'!$A$1:$B$26,2,FALSE)</f>
        <v>#N/A</v>
      </c>
      <c r="D362" s="18"/>
      <c r="E362" s="18" t="e">
        <f>VLOOKUP(Tabela1[[#This Row],[Izrečen glavni disciplinski ukrep]],'seznam kršitev in ukrepov'!$E$2:$F$8,2,FALSE)</f>
        <v>#N/A</v>
      </c>
      <c r="F362" s="18"/>
      <c r="G362" s="18" t="e">
        <f>VLOOKUP(Tabela1[[#This Row],[Izrčen stranski dispciplinski ukrep]],'seznam kršitev in ukrepov'!$H$2:$I$4,2,FALSE)</f>
        <v>#N/A</v>
      </c>
    </row>
    <row r="363" spans="1:7" x14ac:dyDescent="0.2">
      <c r="A363" s="18"/>
      <c r="B363" s="18"/>
      <c r="C363" s="4" t="e">
        <f>VLOOKUP(Tabela1[[#This Row],[disciplinsk kršitev]],'seznam kršitev in ukrepov'!$A$1:$B$26,2,FALSE)</f>
        <v>#N/A</v>
      </c>
      <c r="D363" s="18"/>
      <c r="E363" s="18" t="e">
        <f>VLOOKUP(Tabela1[[#This Row],[Izrečen glavni disciplinski ukrep]],'seznam kršitev in ukrepov'!$E$2:$F$8,2,FALSE)</f>
        <v>#N/A</v>
      </c>
      <c r="F363" s="18"/>
      <c r="G363" s="18" t="e">
        <f>VLOOKUP(Tabela1[[#This Row],[Izrčen stranski dispciplinski ukrep]],'seznam kršitev in ukrepov'!$H$2:$I$4,2,FALSE)</f>
        <v>#N/A</v>
      </c>
    </row>
    <row r="364" spans="1:7" x14ac:dyDescent="0.2">
      <c r="A364" s="18"/>
      <c r="B364" s="18"/>
      <c r="C364" s="4" t="e">
        <f>VLOOKUP(Tabela1[[#This Row],[disciplinsk kršitev]],'seznam kršitev in ukrepov'!$A$1:$B$26,2,FALSE)</f>
        <v>#N/A</v>
      </c>
      <c r="D364" s="18"/>
      <c r="E364" s="18" t="e">
        <f>VLOOKUP(Tabela1[[#This Row],[Izrečen glavni disciplinski ukrep]],'seznam kršitev in ukrepov'!$E$2:$F$8,2,FALSE)</f>
        <v>#N/A</v>
      </c>
      <c r="F364" s="18"/>
      <c r="G364" s="18" t="e">
        <f>VLOOKUP(Tabela1[[#This Row],[Izrčen stranski dispciplinski ukrep]],'seznam kršitev in ukrepov'!$H$2:$I$4,2,FALSE)</f>
        <v>#N/A</v>
      </c>
    </row>
    <row r="365" spans="1:7" x14ac:dyDescent="0.2">
      <c r="A365" s="18"/>
      <c r="B365" s="18"/>
      <c r="C365" s="4" t="e">
        <f>VLOOKUP(Tabela1[[#This Row],[disciplinsk kršitev]],'seznam kršitev in ukrepov'!$A$1:$B$26,2,FALSE)</f>
        <v>#N/A</v>
      </c>
      <c r="D365" s="18"/>
      <c r="E365" s="18" t="e">
        <f>VLOOKUP(Tabela1[[#This Row],[Izrečen glavni disciplinski ukrep]],'seznam kršitev in ukrepov'!$E$2:$F$8,2,FALSE)</f>
        <v>#N/A</v>
      </c>
      <c r="F365" s="18"/>
      <c r="G365" s="18" t="e">
        <f>VLOOKUP(Tabela1[[#This Row],[Izrčen stranski dispciplinski ukrep]],'seznam kršitev in ukrepov'!$H$2:$I$4,2,FALSE)</f>
        <v>#N/A</v>
      </c>
    </row>
    <row r="366" spans="1:7" x14ac:dyDescent="0.2">
      <c r="A366" s="18"/>
      <c r="B366" s="18"/>
      <c r="C366" s="4" t="e">
        <f>VLOOKUP(Tabela1[[#This Row],[disciplinsk kršitev]],'seznam kršitev in ukrepov'!$A$1:$B$26,2,FALSE)</f>
        <v>#N/A</v>
      </c>
      <c r="D366" s="18"/>
      <c r="E366" s="18" t="e">
        <f>VLOOKUP(Tabela1[[#This Row],[Izrečen glavni disciplinski ukrep]],'seznam kršitev in ukrepov'!$E$2:$F$8,2,FALSE)</f>
        <v>#N/A</v>
      </c>
      <c r="F366" s="18"/>
      <c r="G366" s="18" t="e">
        <f>VLOOKUP(Tabela1[[#This Row],[Izrčen stranski dispciplinski ukrep]],'seznam kršitev in ukrepov'!$H$2:$I$4,2,FALSE)</f>
        <v>#N/A</v>
      </c>
    </row>
    <row r="367" spans="1:7" x14ac:dyDescent="0.2">
      <c r="A367" s="18"/>
      <c r="B367" s="18"/>
      <c r="C367" s="4" t="e">
        <f>VLOOKUP(Tabela1[[#This Row],[disciplinsk kršitev]],'seznam kršitev in ukrepov'!$A$1:$B$26,2,FALSE)</f>
        <v>#N/A</v>
      </c>
      <c r="D367" s="18"/>
      <c r="E367" s="18" t="e">
        <f>VLOOKUP(Tabela1[[#This Row],[Izrečen glavni disciplinski ukrep]],'seznam kršitev in ukrepov'!$E$2:$F$8,2,FALSE)</f>
        <v>#N/A</v>
      </c>
      <c r="F367" s="18"/>
      <c r="G367" s="18" t="e">
        <f>VLOOKUP(Tabela1[[#This Row],[Izrčen stranski dispciplinski ukrep]],'seznam kršitev in ukrepov'!$H$2:$I$4,2,FALSE)</f>
        <v>#N/A</v>
      </c>
    </row>
    <row r="368" spans="1:7" x14ac:dyDescent="0.2">
      <c r="A368" s="18"/>
      <c r="B368" s="18"/>
      <c r="C368" s="4" t="e">
        <f>VLOOKUP(Tabela1[[#This Row],[disciplinsk kršitev]],'seznam kršitev in ukrepov'!$A$1:$B$26,2,FALSE)</f>
        <v>#N/A</v>
      </c>
      <c r="D368" s="18"/>
      <c r="E368" s="18" t="e">
        <f>VLOOKUP(Tabela1[[#This Row],[Izrečen glavni disciplinski ukrep]],'seznam kršitev in ukrepov'!$E$2:$F$8,2,FALSE)</f>
        <v>#N/A</v>
      </c>
      <c r="F368" s="18"/>
      <c r="G368" s="18" t="e">
        <f>VLOOKUP(Tabela1[[#This Row],[Izrčen stranski dispciplinski ukrep]],'seznam kršitev in ukrepov'!$H$2:$I$4,2,FALSE)</f>
        <v>#N/A</v>
      </c>
    </row>
    <row r="369" spans="1:7" x14ac:dyDescent="0.2">
      <c r="A369" s="18"/>
      <c r="B369" s="18"/>
      <c r="C369" s="4" t="e">
        <f>VLOOKUP(Tabela1[[#This Row],[disciplinsk kršitev]],'seznam kršitev in ukrepov'!$A$1:$B$26,2,FALSE)</f>
        <v>#N/A</v>
      </c>
      <c r="D369" s="18"/>
      <c r="E369" s="18" t="e">
        <f>VLOOKUP(Tabela1[[#This Row],[Izrečen glavni disciplinski ukrep]],'seznam kršitev in ukrepov'!$E$2:$F$8,2,FALSE)</f>
        <v>#N/A</v>
      </c>
      <c r="F369" s="18"/>
      <c r="G369" s="18" t="e">
        <f>VLOOKUP(Tabela1[[#This Row],[Izrčen stranski dispciplinski ukrep]],'seznam kršitev in ukrepov'!$H$2:$I$4,2,FALSE)</f>
        <v>#N/A</v>
      </c>
    </row>
    <row r="370" spans="1:7" x14ac:dyDescent="0.2">
      <c r="A370" s="18"/>
      <c r="B370" s="18"/>
      <c r="C370" s="4" t="e">
        <f>VLOOKUP(Tabela1[[#This Row],[disciplinsk kršitev]],'seznam kršitev in ukrepov'!$A$1:$B$26,2,FALSE)</f>
        <v>#N/A</v>
      </c>
      <c r="D370" s="18"/>
      <c r="E370" s="18" t="e">
        <f>VLOOKUP(Tabela1[[#This Row],[Izrečen glavni disciplinski ukrep]],'seznam kršitev in ukrepov'!$E$2:$F$8,2,FALSE)</f>
        <v>#N/A</v>
      </c>
      <c r="F370" s="18"/>
      <c r="G370" s="18" t="e">
        <f>VLOOKUP(Tabela1[[#This Row],[Izrčen stranski dispciplinski ukrep]],'seznam kršitev in ukrepov'!$H$2:$I$4,2,FALSE)</f>
        <v>#N/A</v>
      </c>
    </row>
    <row r="371" spans="1:7" x14ac:dyDescent="0.2">
      <c r="A371" s="18"/>
      <c r="B371" s="18"/>
      <c r="C371" s="4" t="e">
        <f>VLOOKUP(Tabela1[[#This Row],[disciplinsk kršitev]],'seznam kršitev in ukrepov'!$A$1:$B$26,2,FALSE)</f>
        <v>#N/A</v>
      </c>
      <c r="D371" s="18"/>
      <c r="E371" s="18" t="e">
        <f>VLOOKUP(Tabela1[[#This Row],[Izrečen glavni disciplinski ukrep]],'seznam kršitev in ukrepov'!$E$2:$F$8,2,FALSE)</f>
        <v>#N/A</v>
      </c>
      <c r="F371" s="18"/>
      <c r="G371" s="18" t="e">
        <f>VLOOKUP(Tabela1[[#This Row],[Izrčen stranski dispciplinski ukrep]],'seznam kršitev in ukrepov'!$H$2:$I$4,2,FALSE)</f>
        <v>#N/A</v>
      </c>
    </row>
    <row r="372" spans="1:7" x14ac:dyDescent="0.2">
      <c r="A372" s="18"/>
      <c r="B372" s="18"/>
      <c r="C372" s="4" t="e">
        <f>VLOOKUP(Tabela1[[#This Row],[disciplinsk kršitev]],'seznam kršitev in ukrepov'!$A$1:$B$26,2,FALSE)</f>
        <v>#N/A</v>
      </c>
      <c r="D372" s="18"/>
      <c r="E372" s="18" t="e">
        <f>VLOOKUP(Tabela1[[#This Row],[Izrečen glavni disciplinski ukrep]],'seznam kršitev in ukrepov'!$E$2:$F$8,2,FALSE)</f>
        <v>#N/A</v>
      </c>
      <c r="F372" s="18"/>
      <c r="G372" s="18" t="e">
        <f>VLOOKUP(Tabela1[[#This Row],[Izrčen stranski dispciplinski ukrep]],'seznam kršitev in ukrepov'!$H$2:$I$4,2,FALSE)</f>
        <v>#N/A</v>
      </c>
    </row>
    <row r="373" spans="1:7" x14ac:dyDescent="0.2">
      <c r="A373" s="18"/>
      <c r="B373" s="18"/>
      <c r="C373" s="4" t="e">
        <f>VLOOKUP(Tabela1[[#This Row],[disciplinsk kršitev]],'seznam kršitev in ukrepov'!$A$1:$B$26,2,FALSE)</f>
        <v>#N/A</v>
      </c>
      <c r="D373" s="18"/>
      <c r="E373" s="18" t="e">
        <f>VLOOKUP(Tabela1[[#This Row],[Izrečen glavni disciplinski ukrep]],'seznam kršitev in ukrepov'!$E$2:$F$8,2,FALSE)</f>
        <v>#N/A</v>
      </c>
      <c r="F373" s="18"/>
      <c r="G373" s="18" t="e">
        <f>VLOOKUP(Tabela1[[#This Row],[Izrčen stranski dispciplinski ukrep]],'seznam kršitev in ukrepov'!$H$2:$I$4,2,FALSE)</f>
        <v>#N/A</v>
      </c>
    </row>
    <row r="374" spans="1:7" x14ac:dyDescent="0.2">
      <c r="A374" s="18"/>
      <c r="B374" s="18"/>
      <c r="C374" s="4" t="e">
        <f>VLOOKUP(Tabela1[[#This Row],[disciplinsk kršitev]],'seznam kršitev in ukrepov'!$A$1:$B$26,2,FALSE)</f>
        <v>#N/A</v>
      </c>
      <c r="D374" s="18"/>
      <c r="E374" s="18" t="e">
        <f>VLOOKUP(Tabela1[[#This Row],[Izrečen glavni disciplinski ukrep]],'seznam kršitev in ukrepov'!$E$2:$F$8,2,FALSE)</f>
        <v>#N/A</v>
      </c>
      <c r="F374" s="18"/>
      <c r="G374" s="18" t="e">
        <f>VLOOKUP(Tabela1[[#This Row],[Izrčen stranski dispciplinski ukrep]],'seznam kršitev in ukrepov'!$H$2:$I$4,2,FALSE)</f>
        <v>#N/A</v>
      </c>
    </row>
    <row r="375" spans="1:7" x14ac:dyDescent="0.2">
      <c r="A375" s="18"/>
      <c r="B375" s="18"/>
      <c r="C375" s="4" t="e">
        <f>VLOOKUP(Tabela1[[#This Row],[disciplinsk kršitev]],'seznam kršitev in ukrepov'!$A$1:$B$26,2,FALSE)</f>
        <v>#N/A</v>
      </c>
      <c r="D375" s="18"/>
      <c r="E375" s="18" t="e">
        <f>VLOOKUP(Tabela1[[#This Row],[Izrečen glavni disciplinski ukrep]],'seznam kršitev in ukrepov'!$E$2:$F$8,2,FALSE)</f>
        <v>#N/A</v>
      </c>
      <c r="F375" s="18"/>
      <c r="G375" s="18" t="e">
        <f>VLOOKUP(Tabela1[[#This Row],[Izrčen stranski dispciplinski ukrep]],'seznam kršitev in ukrepov'!$H$2:$I$4,2,FALSE)</f>
        <v>#N/A</v>
      </c>
    </row>
    <row r="376" spans="1:7" x14ac:dyDescent="0.2">
      <c r="A376" s="18"/>
      <c r="B376" s="18"/>
      <c r="C376" s="4" t="e">
        <f>VLOOKUP(Tabela1[[#This Row],[disciplinsk kršitev]],'seznam kršitev in ukrepov'!$A$1:$B$26,2,FALSE)</f>
        <v>#N/A</v>
      </c>
      <c r="D376" s="18"/>
      <c r="E376" s="18" t="e">
        <f>VLOOKUP(Tabela1[[#This Row],[Izrečen glavni disciplinski ukrep]],'seznam kršitev in ukrepov'!$E$2:$F$8,2,FALSE)</f>
        <v>#N/A</v>
      </c>
      <c r="F376" s="18"/>
      <c r="G376" s="18" t="e">
        <f>VLOOKUP(Tabela1[[#This Row],[Izrčen stranski dispciplinski ukrep]],'seznam kršitev in ukrepov'!$H$2:$I$4,2,FALSE)</f>
        <v>#N/A</v>
      </c>
    </row>
    <row r="377" spans="1:7" x14ac:dyDescent="0.2">
      <c r="A377" s="18"/>
      <c r="B377" s="18"/>
      <c r="C377" s="4" t="e">
        <f>VLOOKUP(Tabela1[[#This Row],[disciplinsk kršitev]],'seznam kršitev in ukrepov'!$A$1:$B$26,2,FALSE)</f>
        <v>#N/A</v>
      </c>
      <c r="D377" s="18"/>
      <c r="E377" s="18" t="e">
        <f>VLOOKUP(Tabela1[[#This Row],[Izrečen glavni disciplinski ukrep]],'seznam kršitev in ukrepov'!$E$2:$F$8,2,FALSE)</f>
        <v>#N/A</v>
      </c>
      <c r="F377" s="18"/>
      <c r="G377" s="18" t="e">
        <f>VLOOKUP(Tabela1[[#This Row],[Izrčen stranski dispciplinski ukrep]],'seznam kršitev in ukrepov'!$H$2:$I$4,2,FALSE)</f>
        <v>#N/A</v>
      </c>
    </row>
    <row r="378" spans="1:7" x14ac:dyDescent="0.2">
      <c r="A378" s="18"/>
      <c r="B378" s="18"/>
      <c r="C378" s="4" t="e">
        <f>VLOOKUP(Tabela1[[#This Row],[disciplinsk kršitev]],'seznam kršitev in ukrepov'!$A$1:$B$26,2,FALSE)</f>
        <v>#N/A</v>
      </c>
      <c r="D378" s="18"/>
      <c r="E378" s="18" t="e">
        <f>VLOOKUP(Tabela1[[#This Row],[Izrečen glavni disciplinski ukrep]],'seznam kršitev in ukrepov'!$E$2:$F$8,2,FALSE)</f>
        <v>#N/A</v>
      </c>
      <c r="F378" s="18"/>
      <c r="G378" s="18" t="e">
        <f>VLOOKUP(Tabela1[[#This Row],[Izrčen stranski dispciplinski ukrep]],'seznam kršitev in ukrepov'!$H$2:$I$4,2,FALSE)</f>
        <v>#N/A</v>
      </c>
    </row>
    <row r="379" spans="1:7" x14ac:dyDescent="0.2">
      <c r="A379" s="18"/>
      <c r="B379" s="18"/>
      <c r="C379" s="4" t="e">
        <f>VLOOKUP(Tabela1[[#This Row],[disciplinsk kršitev]],'seznam kršitev in ukrepov'!$A$1:$B$26,2,FALSE)</f>
        <v>#N/A</v>
      </c>
      <c r="D379" s="18"/>
      <c r="E379" s="18" t="e">
        <f>VLOOKUP(Tabela1[[#This Row],[Izrečen glavni disciplinski ukrep]],'seznam kršitev in ukrepov'!$E$2:$F$8,2,FALSE)</f>
        <v>#N/A</v>
      </c>
      <c r="F379" s="18"/>
      <c r="G379" s="18" t="e">
        <f>VLOOKUP(Tabela1[[#This Row],[Izrčen stranski dispciplinski ukrep]],'seznam kršitev in ukrepov'!$H$2:$I$4,2,FALSE)</f>
        <v>#N/A</v>
      </c>
    </row>
    <row r="380" spans="1:7" x14ac:dyDescent="0.2">
      <c r="A380" s="18"/>
      <c r="B380" s="18"/>
      <c r="C380" s="4" t="e">
        <f>VLOOKUP(Tabela1[[#This Row],[disciplinsk kršitev]],'seznam kršitev in ukrepov'!$A$1:$B$26,2,FALSE)</f>
        <v>#N/A</v>
      </c>
      <c r="D380" s="18"/>
      <c r="E380" s="18" t="e">
        <f>VLOOKUP(Tabela1[[#This Row],[Izrečen glavni disciplinski ukrep]],'seznam kršitev in ukrepov'!$E$2:$F$8,2,FALSE)</f>
        <v>#N/A</v>
      </c>
      <c r="F380" s="18"/>
      <c r="G380" s="18" t="e">
        <f>VLOOKUP(Tabela1[[#This Row],[Izrčen stranski dispciplinski ukrep]],'seznam kršitev in ukrepov'!$H$2:$I$4,2,FALSE)</f>
        <v>#N/A</v>
      </c>
    </row>
    <row r="381" spans="1:7" x14ac:dyDescent="0.2">
      <c r="A381" s="18"/>
      <c r="B381" s="18"/>
      <c r="C381" s="4" t="e">
        <f>VLOOKUP(Tabela1[[#This Row],[disciplinsk kršitev]],'seznam kršitev in ukrepov'!$A$1:$B$26,2,FALSE)</f>
        <v>#N/A</v>
      </c>
      <c r="D381" s="18"/>
      <c r="E381" s="18" t="e">
        <f>VLOOKUP(Tabela1[[#This Row],[Izrečen glavni disciplinski ukrep]],'seznam kršitev in ukrepov'!$E$2:$F$8,2,FALSE)</f>
        <v>#N/A</v>
      </c>
      <c r="F381" s="18"/>
      <c r="G381" s="18" t="e">
        <f>VLOOKUP(Tabela1[[#This Row],[Izrčen stranski dispciplinski ukrep]],'seznam kršitev in ukrepov'!$H$2:$I$4,2,FALSE)</f>
        <v>#N/A</v>
      </c>
    </row>
    <row r="382" spans="1:7" x14ac:dyDescent="0.2">
      <c r="A382" s="18"/>
      <c r="B382" s="18"/>
      <c r="C382" s="4" t="e">
        <f>VLOOKUP(Tabela1[[#This Row],[disciplinsk kršitev]],'seznam kršitev in ukrepov'!$A$1:$B$26,2,FALSE)</f>
        <v>#N/A</v>
      </c>
      <c r="D382" s="18"/>
      <c r="E382" s="18" t="e">
        <f>VLOOKUP(Tabela1[[#This Row],[Izrečen glavni disciplinski ukrep]],'seznam kršitev in ukrepov'!$E$2:$F$8,2,FALSE)</f>
        <v>#N/A</v>
      </c>
      <c r="F382" s="18"/>
      <c r="G382" s="18" t="e">
        <f>VLOOKUP(Tabela1[[#This Row],[Izrčen stranski dispciplinski ukrep]],'seznam kršitev in ukrepov'!$H$2:$I$4,2,FALSE)</f>
        <v>#N/A</v>
      </c>
    </row>
    <row r="383" spans="1:7" x14ac:dyDescent="0.2">
      <c r="A383" s="18"/>
      <c r="B383" s="18"/>
      <c r="C383" s="4" t="e">
        <f>VLOOKUP(Tabela1[[#This Row],[disciplinsk kršitev]],'seznam kršitev in ukrepov'!$A$1:$B$26,2,FALSE)</f>
        <v>#N/A</v>
      </c>
      <c r="D383" s="18"/>
      <c r="E383" s="18" t="e">
        <f>VLOOKUP(Tabela1[[#This Row],[Izrečen glavni disciplinski ukrep]],'seznam kršitev in ukrepov'!$E$2:$F$8,2,FALSE)</f>
        <v>#N/A</v>
      </c>
      <c r="F383" s="18"/>
      <c r="G383" s="18" t="e">
        <f>VLOOKUP(Tabela1[[#This Row],[Izrčen stranski dispciplinski ukrep]],'seznam kršitev in ukrepov'!$H$2:$I$4,2,FALSE)</f>
        <v>#N/A</v>
      </c>
    </row>
    <row r="384" spans="1:7" x14ac:dyDescent="0.2">
      <c r="A384" s="18"/>
      <c r="B384" s="18"/>
      <c r="C384" s="4" t="e">
        <f>VLOOKUP(Tabela1[[#This Row],[disciplinsk kršitev]],'seznam kršitev in ukrepov'!$A$1:$B$26,2,FALSE)</f>
        <v>#N/A</v>
      </c>
      <c r="D384" s="18"/>
      <c r="E384" s="18" t="e">
        <f>VLOOKUP(Tabela1[[#This Row],[Izrečen glavni disciplinski ukrep]],'seznam kršitev in ukrepov'!$E$2:$F$8,2,FALSE)</f>
        <v>#N/A</v>
      </c>
      <c r="F384" s="18"/>
      <c r="G384" s="18" t="e">
        <f>VLOOKUP(Tabela1[[#This Row],[Izrčen stranski dispciplinski ukrep]],'seznam kršitev in ukrepov'!$H$2:$I$4,2,FALSE)</f>
        <v>#N/A</v>
      </c>
    </row>
    <row r="385" spans="1:7" x14ac:dyDescent="0.2">
      <c r="A385" s="18"/>
      <c r="B385" s="18"/>
      <c r="C385" s="4" t="e">
        <f>VLOOKUP(Tabela1[[#This Row],[disciplinsk kršitev]],'seznam kršitev in ukrepov'!$A$1:$B$26,2,FALSE)</f>
        <v>#N/A</v>
      </c>
      <c r="D385" s="18"/>
      <c r="E385" s="18" t="e">
        <f>VLOOKUP(Tabela1[[#This Row],[Izrečen glavni disciplinski ukrep]],'seznam kršitev in ukrepov'!$E$2:$F$8,2,FALSE)</f>
        <v>#N/A</v>
      </c>
      <c r="F385" s="18"/>
      <c r="G385" s="18" t="e">
        <f>VLOOKUP(Tabela1[[#This Row],[Izrčen stranski dispciplinski ukrep]],'seznam kršitev in ukrepov'!$H$2:$I$4,2,FALSE)</f>
        <v>#N/A</v>
      </c>
    </row>
    <row r="386" spans="1:7" x14ac:dyDescent="0.2">
      <c r="A386" s="18"/>
      <c r="B386" s="18"/>
      <c r="C386" s="4" t="e">
        <f>VLOOKUP(Tabela1[[#This Row],[disciplinsk kršitev]],'seznam kršitev in ukrepov'!$A$1:$B$26,2,FALSE)</f>
        <v>#N/A</v>
      </c>
      <c r="D386" s="18"/>
      <c r="E386" s="18" t="e">
        <f>VLOOKUP(Tabela1[[#This Row],[Izrečen glavni disciplinski ukrep]],'seznam kršitev in ukrepov'!$E$2:$F$8,2,FALSE)</f>
        <v>#N/A</v>
      </c>
      <c r="F386" s="18"/>
      <c r="G386" s="18" t="e">
        <f>VLOOKUP(Tabela1[[#This Row],[Izrčen stranski dispciplinski ukrep]],'seznam kršitev in ukrepov'!$H$2:$I$4,2,FALSE)</f>
        <v>#N/A</v>
      </c>
    </row>
    <row r="387" spans="1:7" x14ac:dyDescent="0.2">
      <c r="A387" s="18"/>
      <c r="B387" s="18"/>
      <c r="C387" s="4" t="e">
        <f>VLOOKUP(Tabela1[[#This Row],[disciplinsk kršitev]],'seznam kršitev in ukrepov'!$A$1:$B$26,2,FALSE)</f>
        <v>#N/A</v>
      </c>
      <c r="D387" s="18"/>
      <c r="E387" s="18" t="e">
        <f>VLOOKUP(Tabela1[[#This Row],[Izrečen glavni disciplinski ukrep]],'seznam kršitev in ukrepov'!$E$2:$F$8,2,FALSE)</f>
        <v>#N/A</v>
      </c>
      <c r="F387" s="18"/>
      <c r="G387" s="18" t="e">
        <f>VLOOKUP(Tabela1[[#This Row],[Izrčen stranski dispciplinski ukrep]],'seznam kršitev in ukrepov'!$H$2:$I$4,2,FALSE)</f>
        <v>#N/A</v>
      </c>
    </row>
    <row r="388" spans="1:7" x14ac:dyDescent="0.2">
      <c r="A388" s="18"/>
      <c r="B388" s="18"/>
      <c r="C388" s="4" t="e">
        <f>VLOOKUP(Tabela1[[#This Row],[disciplinsk kršitev]],'seznam kršitev in ukrepov'!$A$1:$B$26,2,FALSE)</f>
        <v>#N/A</v>
      </c>
      <c r="D388" s="18"/>
      <c r="E388" s="18" t="e">
        <f>VLOOKUP(Tabela1[[#This Row],[Izrečen glavni disciplinski ukrep]],'seznam kršitev in ukrepov'!$E$2:$F$8,2,FALSE)</f>
        <v>#N/A</v>
      </c>
      <c r="F388" s="18"/>
      <c r="G388" s="18" t="e">
        <f>VLOOKUP(Tabela1[[#This Row],[Izrčen stranski dispciplinski ukrep]],'seznam kršitev in ukrepov'!$H$2:$I$4,2,FALSE)</f>
        <v>#N/A</v>
      </c>
    </row>
    <row r="389" spans="1:7" x14ac:dyDescent="0.2">
      <c r="A389" s="18"/>
      <c r="B389" s="18"/>
      <c r="C389" s="4" t="e">
        <f>VLOOKUP(Tabela1[[#This Row],[disciplinsk kršitev]],'seznam kršitev in ukrepov'!$A$1:$B$26,2,FALSE)</f>
        <v>#N/A</v>
      </c>
      <c r="D389" s="18"/>
      <c r="E389" s="18" t="e">
        <f>VLOOKUP(Tabela1[[#This Row],[Izrečen glavni disciplinski ukrep]],'seznam kršitev in ukrepov'!$E$2:$F$8,2,FALSE)</f>
        <v>#N/A</v>
      </c>
      <c r="F389" s="18"/>
      <c r="G389" s="18" t="e">
        <f>VLOOKUP(Tabela1[[#This Row],[Izrčen stranski dispciplinski ukrep]],'seznam kršitev in ukrepov'!$H$2:$I$4,2,FALSE)</f>
        <v>#N/A</v>
      </c>
    </row>
    <row r="390" spans="1:7" x14ac:dyDescent="0.2">
      <c r="A390" s="18"/>
      <c r="B390" s="18"/>
      <c r="C390" s="4" t="e">
        <f>VLOOKUP(Tabela1[[#This Row],[disciplinsk kršitev]],'seznam kršitev in ukrepov'!$A$1:$B$26,2,FALSE)</f>
        <v>#N/A</v>
      </c>
      <c r="D390" s="18"/>
      <c r="E390" s="18" t="e">
        <f>VLOOKUP(Tabela1[[#This Row],[Izrečen glavni disciplinski ukrep]],'seznam kršitev in ukrepov'!$E$2:$F$8,2,FALSE)</f>
        <v>#N/A</v>
      </c>
      <c r="F390" s="18"/>
      <c r="G390" s="18" t="e">
        <f>VLOOKUP(Tabela1[[#This Row],[Izrčen stranski dispciplinski ukrep]],'seznam kršitev in ukrepov'!$H$2:$I$4,2,FALSE)</f>
        <v>#N/A</v>
      </c>
    </row>
    <row r="391" spans="1:7" x14ac:dyDescent="0.2">
      <c r="A391" s="18"/>
      <c r="B391" s="18"/>
      <c r="C391" s="4" t="e">
        <f>VLOOKUP(Tabela1[[#This Row],[disciplinsk kršitev]],'seznam kršitev in ukrepov'!$A$1:$B$26,2,FALSE)</f>
        <v>#N/A</v>
      </c>
      <c r="D391" s="18"/>
      <c r="E391" s="18" t="e">
        <f>VLOOKUP(Tabela1[[#This Row],[Izrečen glavni disciplinski ukrep]],'seznam kršitev in ukrepov'!$E$2:$F$8,2,FALSE)</f>
        <v>#N/A</v>
      </c>
      <c r="F391" s="18"/>
      <c r="G391" s="18" t="e">
        <f>VLOOKUP(Tabela1[[#This Row],[Izrčen stranski dispciplinski ukrep]],'seznam kršitev in ukrepov'!$H$2:$I$4,2,FALSE)</f>
        <v>#N/A</v>
      </c>
    </row>
    <row r="392" spans="1:7" x14ac:dyDescent="0.2">
      <c r="A392" s="18"/>
      <c r="B392" s="18"/>
      <c r="C392" s="4" t="e">
        <f>VLOOKUP(Tabela1[[#This Row],[disciplinsk kršitev]],'seznam kršitev in ukrepov'!$A$1:$B$26,2,FALSE)</f>
        <v>#N/A</v>
      </c>
      <c r="D392" s="18"/>
      <c r="E392" s="18" t="e">
        <f>VLOOKUP(Tabela1[[#This Row],[Izrečen glavni disciplinski ukrep]],'seznam kršitev in ukrepov'!$E$2:$F$8,2,FALSE)</f>
        <v>#N/A</v>
      </c>
      <c r="F392" s="18"/>
      <c r="G392" s="18" t="e">
        <f>VLOOKUP(Tabela1[[#This Row],[Izrčen stranski dispciplinski ukrep]],'seznam kršitev in ukrepov'!$H$2:$I$4,2,FALSE)</f>
        <v>#N/A</v>
      </c>
    </row>
    <row r="393" spans="1:7" x14ac:dyDescent="0.2">
      <c r="A393" s="18"/>
      <c r="B393" s="18"/>
      <c r="C393" s="4" t="e">
        <f>VLOOKUP(Tabela1[[#This Row],[disciplinsk kršitev]],'seznam kršitev in ukrepov'!$A$1:$B$26,2,FALSE)</f>
        <v>#N/A</v>
      </c>
      <c r="D393" s="18"/>
      <c r="E393" s="18" t="e">
        <f>VLOOKUP(Tabela1[[#This Row],[Izrečen glavni disciplinski ukrep]],'seznam kršitev in ukrepov'!$E$2:$F$8,2,FALSE)</f>
        <v>#N/A</v>
      </c>
      <c r="F393" s="18"/>
      <c r="G393" s="18" t="e">
        <f>VLOOKUP(Tabela1[[#This Row],[Izrčen stranski dispciplinski ukrep]],'seznam kršitev in ukrepov'!$H$2:$I$4,2,FALSE)</f>
        <v>#N/A</v>
      </c>
    </row>
    <row r="394" spans="1:7" x14ac:dyDescent="0.2">
      <c r="A394" s="18"/>
      <c r="B394" s="18"/>
      <c r="C394" s="4" t="e">
        <f>VLOOKUP(Tabela1[[#This Row],[disciplinsk kršitev]],'seznam kršitev in ukrepov'!$A$1:$B$26,2,FALSE)</f>
        <v>#N/A</v>
      </c>
      <c r="D394" s="18"/>
      <c r="E394" s="18" t="e">
        <f>VLOOKUP(Tabela1[[#This Row],[Izrečen glavni disciplinski ukrep]],'seznam kršitev in ukrepov'!$E$2:$F$8,2,FALSE)</f>
        <v>#N/A</v>
      </c>
      <c r="F394" s="18"/>
      <c r="G394" s="18" t="e">
        <f>VLOOKUP(Tabela1[[#This Row],[Izrčen stranski dispciplinski ukrep]],'seznam kršitev in ukrepov'!$H$2:$I$4,2,FALSE)</f>
        <v>#N/A</v>
      </c>
    </row>
    <row r="395" spans="1:7" x14ac:dyDescent="0.2">
      <c r="A395" s="18"/>
      <c r="B395" s="18"/>
      <c r="C395" s="4" t="e">
        <f>VLOOKUP(Tabela1[[#This Row],[disciplinsk kršitev]],'seznam kršitev in ukrepov'!$A$1:$B$26,2,FALSE)</f>
        <v>#N/A</v>
      </c>
      <c r="D395" s="18"/>
      <c r="E395" s="18" t="e">
        <f>VLOOKUP(Tabela1[[#This Row],[Izrečen glavni disciplinski ukrep]],'seznam kršitev in ukrepov'!$E$2:$F$8,2,FALSE)</f>
        <v>#N/A</v>
      </c>
      <c r="F395" s="18"/>
      <c r="G395" s="18" t="e">
        <f>VLOOKUP(Tabela1[[#This Row],[Izrčen stranski dispciplinski ukrep]],'seznam kršitev in ukrepov'!$H$2:$I$4,2,FALSE)</f>
        <v>#N/A</v>
      </c>
    </row>
    <row r="396" spans="1:7" x14ac:dyDescent="0.2">
      <c r="A396" s="18"/>
      <c r="B396" s="18"/>
      <c r="C396" s="4" t="e">
        <f>VLOOKUP(Tabela1[[#This Row],[disciplinsk kršitev]],'seznam kršitev in ukrepov'!$A$1:$B$26,2,FALSE)</f>
        <v>#N/A</v>
      </c>
      <c r="D396" s="18"/>
      <c r="E396" s="18" t="e">
        <f>VLOOKUP(Tabela1[[#This Row],[Izrečen glavni disciplinski ukrep]],'seznam kršitev in ukrepov'!$E$2:$F$8,2,FALSE)</f>
        <v>#N/A</v>
      </c>
      <c r="F396" s="18"/>
      <c r="G396" s="18" t="e">
        <f>VLOOKUP(Tabela1[[#This Row],[Izrčen stranski dispciplinski ukrep]],'seznam kršitev in ukrepov'!$H$2:$I$4,2,FALSE)</f>
        <v>#N/A</v>
      </c>
    </row>
    <row r="397" spans="1:7" x14ac:dyDescent="0.2">
      <c r="A397" s="18"/>
      <c r="B397" s="18"/>
      <c r="C397" s="4" t="e">
        <f>VLOOKUP(Tabela1[[#This Row],[disciplinsk kršitev]],'seznam kršitev in ukrepov'!$A$1:$B$26,2,FALSE)</f>
        <v>#N/A</v>
      </c>
      <c r="D397" s="18"/>
      <c r="E397" s="18" t="e">
        <f>VLOOKUP(Tabela1[[#This Row],[Izrečen glavni disciplinski ukrep]],'seznam kršitev in ukrepov'!$E$2:$F$8,2,FALSE)</f>
        <v>#N/A</v>
      </c>
      <c r="F397" s="18"/>
      <c r="G397" s="18" t="e">
        <f>VLOOKUP(Tabela1[[#This Row],[Izrčen stranski dispciplinski ukrep]],'seznam kršitev in ukrepov'!$H$2:$I$4,2,FALSE)</f>
        <v>#N/A</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8F0E-9BED-4315-9716-D4BFC52A3DA3}">
  <dimension ref="A1:I26"/>
  <sheetViews>
    <sheetView workbookViewId="0">
      <selection activeCell="B13" sqref="B13"/>
    </sheetView>
  </sheetViews>
  <sheetFormatPr defaultColWidth="8.875" defaultRowHeight="14.25" x14ac:dyDescent="0.2"/>
  <cols>
    <col min="1" max="1" width="3.875" style="2" customWidth="1"/>
    <col min="2" max="2" width="75.875" style="3" customWidth="1"/>
    <col min="3" max="3" width="8.875" style="2"/>
    <col min="4" max="4" width="5.625" style="2" customWidth="1"/>
    <col min="5" max="5" width="8.875" style="2"/>
    <col min="6" max="6" width="45.125" style="3" customWidth="1"/>
    <col min="7" max="7" width="4.125" style="3" customWidth="1"/>
    <col min="8" max="8" width="8.875" style="2"/>
    <col min="9" max="9" width="32.375" style="2" customWidth="1"/>
    <col min="10" max="16384" width="8.875" style="2"/>
  </cols>
  <sheetData>
    <row r="1" spans="1:9" ht="27" customHeight="1" x14ac:dyDescent="0.2">
      <c r="A1" s="8"/>
      <c r="B1" s="14" t="s">
        <v>77</v>
      </c>
      <c r="F1" s="9" t="s">
        <v>65</v>
      </c>
      <c r="I1" s="3" t="s">
        <v>26</v>
      </c>
    </row>
    <row r="2" spans="1:9" ht="28.5" x14ac:dyDescent="0.2">
      <c r="A2" s="10" t="s">
        <v>41</v>
      </c>
      <c r="B2" s="11" t="s">
        <v>36</v>
      </c>
      <c r="E2" s="8" t="s">
        <v>66</v>
      </c>
      <c r="F2" s="5" t="s">
        <v>19</v>
      </c>
      <c r="H2" s="5" t="s">
        <v>73</v>
      </c>
      <c r="I2" s="5" t="s">
        <v>27</v>
      </c>
    </row>
    <row r="3" spans="1:9" ht="28.5" x14ac:dyDescent="0.2">
      <c r="A3" s="10" t="s">
        <v>42</v>
      </c>
      <c r="B3" s="11" t="s">
        <v>37</v>
      </c>
      <c r="E3" s="8" t="s">
        <v>67</v>
      </c>
      <c r="F3" s="5" t="s">
        <v>20</v>
      </c>
      <c r="H3" s="5" t="s">
        <v>74</v>
      </c>
      <c r="I3" s="5" t="s">
        <v>28</v>
      </c>
    </row>
    <row r="4" spans="1:9" ht="28.5" x14ac:dyDescent="0.2">
      <c r="A4" s="10" t="s">
        <v>43</v>
      </c>
      <c r="B4" s="11" t="s">
        <v>38</v>
      </c>
      <c r="E4" s="8" t="s">
        <v>68</v>
      </c>
      <c r="F4" s="5" t="s">
        <v>21</v>
      </c>
      <c r="H4" s="5" t="s">
        <v>75</v>
      </c>
      <c r="I4" s="5" t="s">
        <v>29</v>
      </c>
    </row>
    <row r="5" spans="1:9" ht="57" x14ac:dyDescent="0.2">
      <c r="A5" s="10" t="s">
        <v>44</v>
      </c>
      <c r="B5" s="11" t="s">
        <v>39</v>
      </c>
      <c r="E5" s="8" t="s">
        <v>69</v>
      </c>
      <c r="F5" s="5" t="s">
        <v>22</v>
      </c>
    </row>
    <row r="6" spans="1:9" ht="42.75" x14ac:dyDescent="0.2">
      <c r="A6" s="10" t="s">
        <v>45</v>
      </c>
      <c r="B6" s="11" t="s">
        <v>40</v>
      </c>
      <c r="E6" s="8" t="s">
        <v>70</v>
      </c>
      <c r="F6" s="5" t="s">
        <v>23</v>
      </c>
    </row>
    <row r="7" spans="1:9" ht="28.5" x14ac:dyDescent="0.2">
      <c r="A7" s="8"/>
      <c r="B7" s="15" t="s">
        <v>76</v>
      </c>
      <c r="E7" s="8" t="s">
        <v>71</v>
      </c>
      <c r="F7" s="5" t="s">
        <v>24</v>
      </c>
    </row>
    <row r="8" spans="1:9" ht="57" x14ac:dyDescent="0.2">
      <c r="A8" s="12" t="s">
        <v>46</v>
      </c>
      <c r="B8" s="13" t="s">
        <v>0</v>
      </c>
      <c r="E8" s="8" t="s">
        <v>72</v>
      </c>
      <c r="F8" s="5" t="s">
        <v>25</v>
      </c>
    </row>
    <row r="9" spans="1:9" ht="28.5" x14ac:dyDescent="0.2">
      <c r="A9" s="12" t="s">
        <v>47</v>
      </c>
      <c r="B9" s="13" t="s">
        <v>1</v>
      </c>
    </row>
    <row r="10" spans="1:9" ht="42.75" x14ac:dyDescent="0.2">
      <c r="A10" s="12" t="s">
        <v>48</v>
      </c>
      <c r="B10" s="13" t="s">
        <v>2</v>
      </c>
    </row>
    <row r="11" spans="1:9" ht="57" x14ac:dyDescent="0.2">
      <c r="A11" s="12" t="s">
        <v>49</v>
      </c>
      <c r="B11" s="13" t="s">
        <v>3</v>
      </c>
    </row>
    <row r="12" spans="1:9" x14ac:dyDescent="0.2">
      <c r="A12" s="12" t="s">
        <v>50</v>
      </c>
      <c r="B12" s="13" t="s">
        <v>4</v>
      </c>
    </row>
    <row r="13" spans="1:9" ht="71.25" x14ac:dyDescent="0.2">
      <c r="A13" s="12" t="s">
        <v>51</v>
      </c>
      <c r="B13" s="13" t="s">
        <v>5</v>
      </c>
    </row>
    <row r="14" spans="1:9" ht="42.75" x14ac:dyDescent="0.2">
      <c r="A14" s="12" t="s">
        <v>52</v>
      </c>
      <c r="B14" s="13" t="s">
        <v>6</v>
      </c>
    </row>
    <row r="15" spans="1:9" ht="28.5" x14ac:dyDescent="0.2">
      <c r="A15" s="12" t="s">
        <v>53</v>
      </c>
      <c r="B15" s="13" t="s">
        <v>7</v>
      </c>
    </row>
    <row r="16" spans="1:9" ht="42.75" x14ac:dyDescent="0.2">
      <c r="A16" s="12" t="s">
        <v>54</v>
      </c>
      <c r="B16" s="13" t="s">
        <v>8</v>
      </c>
    </row>
    <row r="17" spans="1:2" x14ac:dyDescent="0.2">
      <c r="A17" s="12" t="s">
        <v>55</v>
      </c>
      <c r="B17" s="13" t="s">
        <v>9</v>
      </c>
    </row>
    <row r="18" spans="1:2" ht="57" x14ac:dyDescent="0.2">
      <c r="A18" s="12" t="s">
        <v>56</v>
      </c>
      <c r="B18" s="13" t="s">
        <v>10</v>
      </c>
    </row>
    <row r="19" spans="1:2" x14ac:dyDescent="0.2">
      <c r="A19" s="12" t="s">
        <v>57</v>
      </c>
      <c r="B19" s="13" t="s">
        <v>11</v>
      </c>
    </row>
    <row r="20" spans="1:2" ht="42.75" x14ac:dyDescent="0.2">
      <c r="A20" s="12" t="s">
        <v>58</v>
      </c>
      <c r="B20" s="13" t="s">
        <v>12</v>
      </c>
    </row>
    <row r="21" spans="1:2" x14ac:dyDescent="0.2">
      <c r="A21" s="12" t="s">
        <v>59</v>
      </c>
      <c r="B21" s="13" t="s">
        <v>13</v>
      </c>
    </row>
    <row r="22" spans="1:2" ht="28.5" x14ac:dyDescent="0.2">
      <c r="A22" s="12" t="s">
        <v>60</v>
      </c>
      <c r="B22" s="13" t="s">
        <v>14</v>
      </c>
    </row>
    <row r="23" spans="1:2" x14ac:dyDescent="0.2">
      <c r="A23" s="12" t="s">
        <v>61</v>
      </c>
      <c r="B23" s="13" t="s">
        <v>15</v>
      </c>
    </row>
    <row r="24" spans="1:2" x14ac:dyDescent="0.2">
      <c r="A24" s="12" t="s">
        <v>62</v>
      </c>
      <c r="B24" s="13" t="s">
        <v>16</v>
      </c>
    </row>
    <row r="25" spans="1:2" x14ac:dyDescent="0.2">
      <c r="A25" s="12" t="s">
        <v>63</v>
      </c>
      <c r="B25" s="13" t="s">
        <v>17</v>
      </c>
    </row>
    <row r="26" spans="1:2" x14ac:dyDescent="0.2">
      <c r="A26" s="12" t="s">
        <v>64</v>
      </c>
      <c r="B26" s="1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PODATKI</vt:lpstr>
      <vt:lpstr>SEZNAM postopkov</vt:lpstr>
      <vt:lpstr>seznam kršitev in ukrepov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Kadunc, Tanja</cp:lastModifiedBy>
  <dcterms:created xsi:type="dcterms:W3CDTF">2024-10-21T08:52:05Z</dcterms:created>
  <dcterms:modified xsi:type="dcterms:W3CDTF">2025-11-14T07:34:23Z</dcterms:modified>
</cp:coreProperties>
</file>