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4370" activeTab="1"/>
  </bookViews>
  <sheets>
    <sheet name="življ leto fix" sheetId="1" r:id="rId1"/>
    <sheet name="leto var" sheetId="2" r:id="rId2"/>
  </sheets>
  <definedNames/>
  <calcPr fullCalcOnLoad="1"/>
</workbook>
</file>

<file path=xl/sharedStrings.xml><?xml version="1.0" encoding="utf-8"?>
<sst xmlns="http://schemas.openxmlformats.org/spreadsheetml/2006/main" count="18" uniqueCount="16">
  <si>
    <t>Diskontna stopnja</t>
  </si>
  <si>
    <t>Starost</t>
  </si>
  <si>
    <t>Letni strošek v prvem letu</t>
  </si>
  <si>
    <t>Skupni diskontirani strošek nadaljnjih let</t>
  </si>
  <si>
    <t>Skupaj strošek</t>
  </si>
  <si>
    <t>Letni strošek v nadaljnjih letih</t>
  </si>
  <si>
    <t>Diskontirani letni strošek</t>
  </si>
  <si>
    <t>Starost obravnave</t>
  </si>
  <si>
    <t>Življenjska doba</t>
  </si>
  <si>
    <t>Diskontirani letni strošek nadaljnih let / start- življenjska doba</t>
  </si>
  <si>
    <t>Diskontirani letni strošek nadaljnih let/ start- 100 let</t>
  </si>
  <si>
    <t>Leto (n)</t>
  </si>
  <si>
    <t>Letni strošek (F)</t>
  </si>
  <si>
    <t>Diskonitiran strošek za leto i  (Pi)</t>
  </si>
  <si>
    <t>Diskontna stopnja (r )</t>
  </si>
  <si>
    <t>Skupni strošek (P)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</si>
</sst>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22"/>
      <color indexed="10"/>
      <name val="Calibri"/>
      <family val="2"/>
    </font>
    <font>
      <sz val="18"/>
      <color indexed="17"/>
      <name val="Calibri"/>
      <family val="2"/>
    </font>
    <font>
      <sz val="18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22"/>
      <color rgb="FFFF0000"/>
      <name val="Calibri"/>
      <family val="2"/>
    </font>
    <font>
      <sz val="18"/>
      <color rgb="FF006100"/>
      <name val="Calibri"/>
      <family val="2"/>
    </font>
    <font>
      <sz val="18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30" borderId="7" applyNumberFormat="0" applyAlignment="0" applyProtection="0"/>
    <xf numFmtId="0" fontId="36" fillId="21" borderId="8" applyNumberFormat="0" applyAlignment="0" applyProtection="0"/>
    <xf numFmtId="0" fontId="3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9" fontId="0" fillId="23" borderId="10" xfId="42" applyNumberFormat="1" applyFont="1" applyBorder="1" applyAlignment="1">
      <alignment horizontal="center"/>
    </xf>
    <xf numFmtId="3" fontId="0" fillId="23" borderId="10" xfId="42" applyNumberFormat="1" applyFont="1" applyBorder="1" applyAlignment="1">
      <alignment horizontal="center"/>
    </xf>
    <xf numFmtId="3" fontId="37" fillId="31" borderId="10" xfId="54" applyNumberFormat="1" applyBorder="1" applyAlignment="1">
      <alignment horizontal="center"/>
    </xf>
    <xf numFmtId="3" fontId="4" fillId="23" borderId="10" xfId="42" applyNumberFormat="1" applyFont="1" applyBorder="1" applyAlignment="1">
      <alignment horizontal="center"/>
    </xf>
    <xf numFmtId="0" fontId="37" fillId="31" borderId="10" xfId="54" applyBorder="1" applyAlignment="1">
      <alignment/>
    </xf>
    <xf numFmtId="0" fontId="25" fillId="20" borderId="10" xfId="33" applyBorder="1" applyAlignment="1">
      <alignment horizontal="left" vertical="top" wrapText="1"/>
    </xf>
    <xf numFmtId="0" fontId="40" fillId="0" borderId="0" xfId="0" applyFont="1" applyAlignment="1">
      <alignment horizontal="left" vertical="top"/>
    </xf>
    <xf numFmtId="3" fontId="0" fillId="0" borderId="10" xfId="0" applyNumberFormat="1" applyBorder="1" applyAlignment="1">
      <alignment horizontal="center"/>
    </xf>
    <xf numFmtId="3" fontId="41" fillId="20" borderId="10" xfId="33" applyNumberFormat="1" applyFont="1" applyBorder="1" applyAlignment="1">
      <alignment horizontal="center"/>
    </xf>
    <xf numFmtId="9" fontId="42" fillId="23" borderId="10" xfId="42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37" fillId="31" borderId="10" xfId="54" applyBorder="1" applyAlignment="1">
      <alignment horizontal="left" vertical="top" wrapText="1"/>
    </xf>
    <xf numFmtId="0" fontId="43" fillId="23" borderId="10" xfId="42" applyFont="1" applyBorder="1" applyAlignment="1">
      <alignment horizontal="left" wrapText="1"/>
    </xf>
    <xf numFmtId="0" fontId="44" fillId="20" borderId="10" xfId="33" applyFont="1" applyBorder="1" applyAlignment="1">
      <alignment horizontal="left" vertical="top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</xdr:row>
      <xdr:rowOff>9525</xdr:rowOff>
    </xdr:from>
    <xdr:to>
      <xdr:col>2</xdr:col>
      <xdr:colOff>28575</xdr:colOff>
      <xdr:row>24</xdr:row>
      <xdr:rowOff>47625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86025"/>
          <a:ext cx="335280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66675</xdr:rowOff>
    </xdr:from>
    <xdr:to>
      <xdr:col>5</xdr:col>
      <xdr:colOff>1000125</xdr:colOff>
      <xdr:row>16</xdr:row>
      <xdr:rowOff>152400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9125"/>
          <a:ext cx="4048125" cy="3019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2"/>
  <sheetViews>
    <sheetView zoomScale="160" zoomScaleNormal="160" zoomScalePageLayoutView="0" workbookViewId="0" topLeftCell="A1">
      <selection activeCell="C9" sqref="C9"/>
    </sheetView>
  </sheetViews>
  <sheetFormatPr defaultColWidth="9.140625" defaultRowHeight="15"/>
  <cols>
    <col min="1" max="1" width="40.7109375" style="0" customWidth="1"/>
    <col min="5" max="5" width="12.7109375" style="0" customWidth="1"/>
    <col min="6" max="6" width="17.28125" style="0" customWidth="1"/>
    <col min="7" max="7" width="21.140625" style="0" customWidth="1"/>
  </cols>
  <sheetData>
    <row r="2" spans="1:7" ht="45">
      <c r="A2" s="11" t="s">
        <v>0</v>
      </c>
      <c r="D2" s="10" t="s">
        <v>1</v>
      </c>
      <c r="E2" s="10" t="s">
        <v>6</v>
      </c>
      <c r="F2" s="10" t="s">
        <v>10</v>
      </c>
      <c r="G2" s="10" t="s">
        <v>9</v>
      </c>
    </row>
    <row r="3" spans="1:7" ht="15">
      <c r="A3" s="1" t="s">
        <v>0</v>
      </c>
      <c r="B3" s="5">
        <v>0.035</v>
      </c>
      <c r="D3" s="2">
        <v>1</v>
      </c>
      <c r="E3" s="3">
        <f aca="true" t="shared" si="0" ref="E3:E34">$B$7*POWER((1+$B$3),-($D3-$B$4-1))</f>
        <v>100</v>
      </c>
      <c r="F3" s="3">
        <f aca="true" t="shared" si="1" ref="F3:F34">IF(E3&gt;=$B$7,0,E3)</f>
        <v>0</v>
      </c>
      <c r="G3" s="3">
        <f>IF(D3&gt;$B$5,0,F3)</f>
        <v>0</v>
      </c>
    </row>
    <row r="4" spans="1:7" ht="15">
      <c r="A4" s="1" t="s">
        <v>7</v>
      </c>
      <c r="B4" s="6">
        <v>0</v>
      </c>
      <c r="D4" s="2">
        <v>2</v>
      </c>
      <c r="E4" s="3">
        <f t="shared" si="0"/>
        <v>96.61835748792271</v>
      </c>
      <c r="F4" s="3">
        <f t="shared" si="1"/>
        <v>96.61835748792271</v>
      </c>
      <c r="G4" s="3">
        <f aca="true" t="shared" si="2" ref="G4:G67">IF(D4&gt;$B$5,0,F4)</f>
        <v>96.61835748792271</v>
      </c>
    </row>
    <row r="5" spans="1:7" ht="15">
      <c r="A5" s="1" t="s">
        <v>8</v>
      </c>
      <c r="B5" s="6">
        <v>3</v>
      </c>
      <c r="D5" s="2">
        <v>3</v>
      </c>
      <c r="E5" s="3">
        <f t="shared" si="0"/>
        <v>93.35107003664031</v>
      </c>
      <c r="F5" s="3">
        <f t="shared" si="1"/>
        <v>93.35107003664031</v>
      </c>
      <c r="G5" s="3">
        <f t="shared" si="2"/>
        <v>93.35107003664031</v>
      </c>
    </row>
    <row r="6" spans="1:7" ht="15">
      <c r="A6" s="1" t="s">
        <v>2</v>
      </c>
      <c r="B6" s="8">
        <v>2000</v>
      </c>
      <c r="D6" s="2">
        <v>4</v>
      </c>
      <c r="E6" s="3">
        <f t="shared" si="0"/>
        <v>90.19427056680223</v>
      </c>
      <c r="F6" s="3">
        <f t="shared" si="1"/>
        <v>90.19427056680223</v>
      </c>
      <c r="G6" s="3">
        <f t="shared" si="2"/>
        <v>0</v>
      </c>
    </row>
    <row r="7" spans="1:7" ht="15">
      <c r="A7" s="1" t="s">
        <v>5</v>
      </c>
      <c r="B7" s="8">
        <v>100</v>
      </c>
      <c r="D7" s="2">
        <v>5</v>
      </c>
      <c r="E7" s="3">
        <f t="shared" si="0"/>
        <v>87.14422276985724</v>
      </c>
      <c r="F7" s="3">
        <f t="shared" si="1"/>
        <v>87.14422276985724</v>
      </c>
      <c r="G7" s="3">
        <f t="shared" si="2"/>
        <v>0</v>
      </c>
    </row>
    <row r="8" spans="1:7" ht="15">
      <c r="A8" s="9" t="s">
        <v>3</v>
      </c>
      <c r="B8" s="7">
        <f>SUM(G3:G102)</f>
        <v>189.969427524563</v>
      </c>
      <c r="D8" s="2">
        <v>6</v>
      </c>
      <c r="E8" s="3">
        <f t="shared" si="0"/>
        <v>84.19731668585241</v>
      </c>
      <c r="F8" s="3">
        <f t="shared" si="1"/>
        <v>84.19731668585241</v>
      </c>
      <c r="G8" s="3">
        <f t="shared" si="2"/>
        <v>0</v>
      </c>
    </row>
    <row r="9" spans="1:7" ht="15">
      <c r="A9" s="9" t="s">
        <v>4</v>
      </c>
      <c r="B9" s="7">
        <f>B6+B8</f>
        <v>2189.969427524563</v>
      </c>
      <c r="D9" s="2">
        <v>7</v>
      </c>
      <c r="E9" s="3">
        <f t="shared" si="0"/>
        <v>81.35006443077528</v>
      </c>
      <c r="F9" s="3">
        <f t="shared" si="1"/>
        <v>81.35006443077528</v>
      </c>
      <c r="G9" s="3">
        <f t="shared" si="2"/>
        <v>0</v>
      </c>
    </row>
    <row r="10" spans="4:7" ht="15">
      <c r="D10" s="2">
        <v>8</v>
      </c>
      <c r="E10" s="3">
        <f t="shared" si="0"/>
        <v>78.59909606838191</v>
      </c>
      <c r="F10" s="3">
        <f t="shared" si="1"/>
        <v>78.59909606838191</v>
      </c>
      <c r="G10" s="3">
        <f t="shared" si="2"/>
        <v>0</v>
      </c>
    </row>
    <row r="11" spans="4:7" ht="15">
      <c r="D11" s="2">
        <v>9</v>
      </c>
      <c r="E11" s="3">
        <f t="shared" si="0"/>
        <v>75.94115562162506</v>
      </c>
      <c r="F11" s="3">
        <f t="shared" si="1"/>
        <v>75.94115562162506</v>
      </c>
      <c r="G11" s="3">
        <f t="shared" si="2"/>
        <v>0</v>
      </c>
    </row>
    <row r="12" spans="4:7" ht="15">
      <c r="D12" s="2">
        <v>10</v>
      </c>
      <c r="E12" s="3">
        <f t="shared" si="0"/>
        <v>73.37309721896142</v>
      </c>
      <c r="F12" s="3">
        <f t="shared" si="1"/>
        <v>73.37309721896142</v>
      </c>
      <c r="G12" s="3">
        <f t="shared" si="2"/>
        <v>0</v>
      </c>
    </row>
    <row r="13" spans="4:7" ht="15">
      <c r="D13" s="2">
        <v>11</v>
      </c>
      <c r="E13" s="3">
        <f t="shared" si="0"/>
        <v>70.89188137097722</v>
      </c>
      <c r="F13" s="3">
        <f t="shared" si="1"/>
        <v>70.89188137097722</v>
      </c>
      <c r="G13" s="3">
        <f t="shared" si="2"/>
        <v>0</v>
      </c>
    </row>
    <row r="14" spans="4:7" ht="15">
      <c r="D14" s="2">
        <v>12</v>
      </c>
      <c r="E14" s="3">
        <f t="shared" si="0"/>
        <v>68.49457137292485</v>
      </c>
      <c r="F14" s="3">
        <f t="shared" si="1"/>
        <v>68.49457137292485</v>
      </c>
      <c r="G14" s="3">
        <f t="shared" si="2"/>
        <v>0</v>
      </c>
    </row>
    <row r="15" spans="4:7" ht="15">
      <c r="D15" s="2">
        <v>13</v>
      </c>
      <c r="E15" s="3">
        <f t="shared" si="0"/>
        <v>66.1783298289129</v>
      </c>
      <c r="F15" s="3">
        <f t="shared" si="1"/>
        <v>66.1783298289129</v>
      </c>
      <c r="G15" s="3">
        <f t="shared" si="2"/>
        <v>0</v>
      </c>
    </row>
    <row r="16" spans="4:7" ht="15">
      <c r="D16" s="2">
        <v>14</v>
      </c>
      <c r="E16" s="3">
        <f t="shared" si="0"/>
        <v>63.94041529363567</v>
      </c>
      <c r="F16" s="3">
        <f t="shared" si="1"/>
        <v>63.94041529363567</v>
      </c>
      <c r="G16" s="3">
        <f t="shared" si="2"/>
        <v>0</v>
      </c>
    </row>
    <row r="17" spans="4:7" ht="15">
      <c r="D17" s="2">
        <v>15</v>
      </c>
      <c r="E17" s="3">
        <f t="shared" si="0"/>
        <v>61.7781790276673</v>
      </c>
      <c r="F17" s="3">
        <f t="shared" si="1"/>
        <v>61.7781790276673</v>
      </c>
      <c r="G17" s="3">
        <f t="shared" si="2"/>
        <v>0</v>
      </c>
    </row>
    <row r="18" spans="4:7" ht="15">
      <c r="D18" s="2">
        <v>16</v>
      </c>
      <c r="E18" s="3">
        <f t="shared" si="0"/>
        <v>59.6890618624805</v>
      </c>
      <c r="F18" s="3">
        <f t="shared" si="1"/>
        <v>59.6890618624805</v>
      </c>
      <c r="G18" s="3">
        <f t="shared" si="2"/>
        <v>0</v>
      </c>
    </row>
    <row r="19" spans="4:7" ht="15">
      <c r="D19" s="2">
        <v>17</v>
      </c>
      <c r="E19" s="3">
        <f t="shared" si="0"/>
        <v>57.67059117147875</v>
      </c>
      <c r="F19" s="3">
        <f t="shared" si="1"/>
        <v>57.67059117147875</v>
      </c>
      <c r="G19" s="3">
        <f t="shared" si="2"/>
        <v>0</v>
      </c>
    </row>
    <row r="20" spans="4:7" ht="15">
      <c r="D20" s="2">
        <v>18</v>
      </c>
      <c r="E20" s="3">
        <f t="shared" si="0"/>
        <v>55.720377943457734</v>
      </c>
      <c r="F20" s="3">
        <f t="shared" si="1"/>
        <v>55.720377943457734</v>
      </c>
      <c r="G20" s="3">
        <f t="shared" si="2"/>
        <v>0</v>
      </c>
    </row>
    <row r="21" spans="4:7" ht="15">
      <c r="D21" s="2">
        <v>19</v>
      </c>
      <c r="E21" s="3">
        <f t="shared" si="0"/>
        <v>53.83611395503163</v>
      </c>
      <c r="F21" s="3">
        <f t="shared" si="1"/>
        <v>53.83611395503163</v>
      </c>
      <c r="G21" s="3">
        <f t="shared" si="2"/>
        <v>0</v>
      </c>
    </row>
    <row r="22" spans="4:7" ht="15">
      <c r="D22" s="4">
        <v>20</v>
      </c>
      <c r="E22" s="3">
        <f t="shared" si="0"/>
        <v>52.01556903867791</v>
      </c>
      <c r="F22" s="3">
        <f t="shared" si="1"/>
        <v>52.01556903867791</v>
      </c>
      <c r="G22" s="3">
        <f t="shared" si="2"/>
        <v>0</v>
      </c>
    </row>
    <row r="23" spans="4:7" ht="15">
      <c r="D23" s="4">
        <v>21</v>
      </c>
      <c r="E23" s="3">
        <f t="shared" si="0"/>
        <v>50.25658844316706</v>
      </c>
      <c r="F23" s="3">
        <f t="shared" si="1"/>
        <v>50.25658844316706</v>
      </c>
      <c r="G23" s="3">
        <f t="shared" si="2"/>
        <v>0</v>
      </c>
    </row>
    <row r="24" spans="4:7" ht="15">
      <c r="D24" s="4">
        <v>22</v>
      </c>
      <c r="E24" s="3">
        <f t="shared" si="0"/>
        <v>48.55709028325321</v>
      </c>
      <c r="F24" s="3">
        <f t="shared" si="1"/>
        <v>48.55709028325321</v>
      </c>
      <c r="G24" s="3">
        <f t="shared" si="2"/>
        <v>0</v>
      </c>
    </row>
    <row r="25" spans="4:7" ht="15">
      <c r="D25" s="4">
        <v>23</v>
      </c>
      <c r="E25" s="3">
        <f t="shared" si="0"/>
        <v>46.915063075606966</v>
      </c>
      <c r="F25" s="3">
        <f t="shared" si="1"/>
        <v>46.915063075606966</v>
      </c>
      <c r="G25" s="3">
        <f t="shared" si="2"/>
        <v>0</v>
      </c>
    </row>
    <row r="26" spans="4:7" ht="15">
      <c r="D26" s="4">
        <v>24</v>
      </c>
      <c r="E26" s="3">
        <f t="shared" si="0"/>
        <v>45.32856335807436</v>
      </c>
      <c r="F26" s="3">
        <f t="shared" si="1"/>
        <v>45.32856335807436</v>
      </c>
      <c r="G26" s="3">
        <f t="shared" si="2"/>
        <v>0</v>
      </c>
    </row>
    <row r="27" spans="4:7" ht="15">
      <c r="D27" s="4">
        <v>25</v>
      </c>
      <c r="E27" s="3">
        <f t="shared" si="0"/>
        <v>43.79571338944384</v>
      </c>
      <c r="F27" s="3">
        <f t="shared" si="1"/>
        <v>43.79571338944384</v>
      </c>
      <c r="G27" s="3">
        <f t="shared" si="2"/>
        <v>0</v>
      </c>
    </row>
    <row r="28" spans="4:7" ht="15">
      <c r="D28" s="4">
        <v>26</v>
      </c>
      <c r="E28" s="3">
        <f t="shared" si="0"/>
        <v>42.31469892699889</v>
      </c>
      <c r="F28" s="3">
        <f t="shared" si="1"/>
        <v>42.31469892699889</v>
      </c>
      <c r="G28" s="3">
        <f t="shared" si="2"/>
        <v>0</v>
      </c>
    </row>
    <row r="29" spans="4:7" ht="15">
      <c r="D29" s="2">
        <v>27</v>
      </c>
      <c r="E29" s="3">
        <f t="shared" si="0"/>
        <v>40.883767079225976</v>
      </c>
      <c r="F29" s="3">
        <f t="shared" si="1"/>
        <v>40.883767079225976</v>
      </c>
      <c r="G29" s="3">
        <f t="shared" si="2"/>
        <v>0</v>
      </c>
    </row>
    <row r="30" spans="4:7" ht="15">
      <c r="D30" s="2">
        <v>28</v>
      </c>
      <c r="E30" s="3">
        <f t="shared" si="0"/>
        <v>39.501224231136206</v>
      </c>
      <c r="F30" s="3">
        <f t="shared" si="1"/>
        <v>39.501224231136206</v>
      </c>
      <c r="G30" s="3">
        <f t="shared" si="2"/>
        <v>0</v>
      </c>
    </row>
    <row r="31" spans="4:7" ht="15">
      <c r="D31" s="2">
        <v>29</v>
      </c>
      <c r="E31" s="3">
        <f t="shared" si="0"/>
        <v>38.16543403974513</v>
      </c>
      <c r="F31" s="3">
        <f t="shared" si="1"/>
        <v>38.16543403974513</v>
      </c>
      <c r="G31" s="3">
        <f t="shared" si="2"/>
        <v>0</v>
      </c>
    </row>
    <row r="32" spans="4:7" ht="15">
      <c r="D32" s="2">
        <v>30</v>
      </c>
      <c r="E32" s="3">
        <f t="shared" si="0"/>
        <v>36.8748154973383</v>
      </c>
      <c r="F32" s="3">
        <f t="shared" si="1"/>
        <v>36.8748154973383</v>
      </c>
      <c r="G32" s="3">
        <f t="shared" si="2"/>
        <v>0</v>
      </c>
    </row>
    <row r="33" spans="4:7" ht="15">
      <c r="D33" s="2">
        <v>31</v>
      </c>
      <c r="E33" s="3">
        <f t="shared" si="0"/>
        <v>35.62784106023024</v>
      </c>
      <c r="F33" s="3">
        <f t="shared" si="1"/>
        <v>35.62784106023024</v>
      </c>
      <c r="G33" s="3">
        <f t="shared" si="2"/>
        <v>0</v>
      </c>
    </row>
    <row r="34" spans="4:7" ht="15">
      <c r="D34" s="2">
        <v>32</v>
      </c>
      <c r="E34" s="3">
        <f t="shared" si="0"/>
        <v>34.42303484080217</v>
      </c>
      <c r="F34" s="3">
        <f t="shared" si="1"/>
        <v>34.42303484080217</v>
      </c>
      <c r="G34" s="3">
        <f t="shared" si="2"/>
        <v>0</v>
      </c>
    </row>
    <row r="35" spans="4:7" ht="15">
      <c r="D35" s="2">
        <v>33</v>
      </c>
      <c r="E35" s="3">
        <f aca="true" t="shared" si="3" ref="E35:E66">$B$7*POWER((1+$B$3),-($D35-$B$4-1))</f>
        <v>33.258970860678424</v>
      </c>
      <c r="F35" s="3">
        <f aca="true" t="shared" si="4" ref="F35:F66">IF(E35&gt;=$B$7,0,E35)</f>
        <v>33.258970860678424</v>
      </c>
      <c r="G35" s="3">
        <f t="shared" si="2"/>
        <v>0</v>
      </c>
    </row>
    <row r="36" spans="4:7" ht="15">
      <c r="D36" s="2">
        <v>34</v>
      </c>
      <c r="E36" s="3">
        <f t="shared" si="3"/>
        <v>32.134271362974324</v>
      </c>
      <c r="F36" s="3">
        <f t="shared" si="4"/>
        <v>32.134271362974324</v>
      </c>
      <c r="G36" s="3">
        <f t="shared" si="2"/>
        <v>0</v>
      </c>
    </row>
    <row r="37" spans="4:7" ht="15">
      <c r="D37" s="2">
        <v>35</v>
      </c>
      <c r="E37" s="3">
        <f t="shared" si="3"/>
        <v>31.047605181617712</v>
      </c>
      <c r="F37" s="3">
        <f t="shared" si="4"/>
        <v>31.047605181617712</v>
      </c>
      <c r="G37" s="3">
        <f t="shared" si="2"/>
        <v>0</v>
      </c>
    </row>
    <row r="38" spans="4:7" ht="15">
      <c r="D38" s="2">
        <v>36</v>
      </c>
      <c r="E38" s="3">
        <f t="shared" si="3"/>
        <v>29.997686165814212</v>
      </c>
      <c r="F38" s="3">
        <f t="shared" si="4"/>
        <v>29.997686165814212</v>
      </c>
      <c r="G38" s="3">
        <f t="shared" si="2"/>
        <v>0</v>
      </c>
    </row>
    <row r="39" spans="4:7" ht="15">
      <c r="D39" s="2">
        <v>37</v>
      </c>
      <c r="E39" s="3">
        <f t="shared" si="3"/>
        <v>28.983271657791516</v>
      </c>
      <c r="F39" s="3">
        <f t="shared" si="4"/>
        <v>28.983271657791516</v>
      </c>
      <c r="G39" s="3">
        <f t="shared" si="2"/>
        <v>0</v>
      </c>
    </row>
    <row r="40" spans="4:7" ht="15">
      <c r="D40" s="2">
        <v>38</v>
      </c>
      <c r="E40" s="3">
        <f t="shared" si="3"/>
        <v>28.00316102202079</v>
      </c>
      <c r="F40" s="3">
        <f t="shared" si="4"/>
        <v>28.00316102202079</v>
      </c>
      <c r="G40" s="3">
        <f t="shared" si="2"/>
        <v>0</v>
      </c>
    </row>
    <row r="41" spans="4:7" ht="15">
      <c r="D41" s="2">
        <v>39</v>
      </c>
      <c r="E41" s="3">
        <f t="shared" si="3"/>
        <v>27.056194224174675</v>
      </c>
      <c r="F41" s="3">
        <f t="shared" si="4"/>
        <v>27.056194224174675</v>
      </c>
      <c r="G41" s="3">
        <f t="shared" si="2"/>
        <v>0</v>
      </c>
    </row>
    <row r="42" spans="4:7" ht="15">
      <c r="D42" s="2">
        <v>40</v>
      </c>
      <c r="E42" s="3">
        <f t="shared" si="3"/>
        <v>26.141250458139787</v>
      </c>
      <c r="F42" s="3">
        <f t="shared" si="4"/>
        <v>26.141250458139787</v>
      </c>
      <c r="G42" s="3">
        <f t="shared" si="2"/>
        <v>0</v>
      </c>
    </row>
    <row r="43" spans="4:7" ht="15">
      <c r="D43" s="2">
        <v>41</v>
      </c>
      <c r="E43" s="3">
        <f t="shared" si="3"/>
        <v>25.257246819458736</v>
      </c>
      <c r="F43" s="3">
        <f t="shared" si="4"/>
        <v>25.257246819458736</v>
      </c>
      <c r="G43" s="3">
        <f t="shared" si="2"/>
        <v>0</v>
      </c>
    </row>
    <row r="44" spans="4:7" ht="15">
      <c r="D44" s="2">
        <v>42</v>
      </c>
      <c r="E44" s="3">
        <f t="shared" si="3"/>
        <v>24.403137023631633</v>
      </c>
      <c r="F44" s="3">
        <f t="shared" si="4"/>
        <v>24.403137023631633</v>
      </c>
      <c r="G44" s="3">
        <f t="shared" si="2"/>
        <v>0</v>
      </c>
    </row>
    <row r="45" spans="4:7" ht="15">
      <c r="D45" s="2">
        <v>43</v>
      </c>
      <c r="E45" s="3">
        <f t="shared" si="3"/>
        <v>23.57791016776003</v>
      </c>
      <c r="F45" s="3">
        <f t="shared" si="4"/>
        <v>23.57791016776003</v>
      </c>
      <c r="G45" s="3">
        <f t="shared" si="2"/>
        <v>0</v>
      </c>
    </row>
    <row r="46" spans="4:7" ht="15">
      <c r="D46" s="2">
        <v>44</v>
      </c>
      <c r="E46" s="3">
        <f t="shared" si="3"/>
        <v>22.780589534067662</v>
      </c>
      <c r="F46" s="3">
        <f t="shared" si="4"/>
        <v>22.780589534067662</v>
      </c>
      <c r="G46" s="3">
        <f t="shared" si="2"/>
        <v>0</v>
      </c>
    </row>
    <row r="47" spans="4:7" ht="15">
      <c r="D47" s="2">
        <v>45</v>
      </c>
      <c r="E47" s="3">
        <f t="shared" si="3"/>
        <v>22.010231433881803</v>
      </c>
      <c r="F47" s="3">
        <f t="shared" si="4"/>
        <v>22.010231433881803</v>
      </c>
      <c r="G47" s="3">
        <f t="shared" si="2"/>
        <v>0</v>
      </c>
    </row>
    <row r="48" spans="4:7" ht="15">
      <c r="D48" s="2">
        <v>46</v>
      </c>
      <c r="E48" s="3">
        <f t="shared" si="3"/>
        <v>21.265924090707056</v>
      </c>
      <c r="F48" s="3">
        <f t="shared" si="4"/>
        <v>21.265924090707056</v>
      </c>
      <c r="G48" s="3">
        <f t="shared" si="2"/>
        <v>0</v>
      </c>
    </row>
    <row r="49" spans="4:7" ht="15">
      <c r="D49" s="2">
        <v>47</v>
      </c>
      <c r="E49" s="3">
        <f t="shared" si="3"/>
        <v>20.54678656106962</v>
      </c>
      <c r="F49" s="3">
        <f t="shared" si="4"/>
        <v>20.54678656106962</v>
      </c>
      <c r="G49" s="3">
        <f t="shared" si="2"/>
        <v>0</v>
      </c>
    </row>
    <row r="50" spans="4:7" ht="15">
      <c r="D50" s="2">
        <v>48</v>
      </c>
      <c r="E50" s="3">
        <f t="shared" si="3"/>
        <v>19.851967691854707</v>
      </c>
      <c r="F50" s="3">
        <f t="shared" si="4"/>
        <v>19.851967691854707</v>
      </c>
      <c r="G50" s="3">
        <f t="shared" si="2"/>
        <v>0</v>
      </c>
    </row>
    <row r="51" spans="4:7" ht="15">
      <c r="D51" s="2">
        <v>49</v>
      </c>
      <c r="E51" s="3">
        <f t="shared" si="3"/>
        <v>19.180645112903104</v>
      </c>
      <c r="F51" s="3">
        <f t="shared" si="4"/>
        <v>19.180645112903104</v>
      </c>
      <c r="G51" s="3">
        <f t="shared" si="2"/>
        <v>0</v>
      </c>
    </row>
    <row r="52" spans="4:7" ht="15">
      <c r="D52" s="2">
        <v>50</v>
      </c>
      <c r="E52" s="3">
        <f t="shared" si="3"/>
        <v>18.532024263674497</v>
      </c>
      <c r="F52" s="3">
        <f t="shared" si="4"/>
        <v>18.532024263674497</v>
      </c>
      <c r="G52" s="3">
        <f t="shared" si="2"/>
        <v>0</v>
      </c>
    </row>
    <row r="53" spans="4:7" ht="15">
      <c r="D53" s="2">
        <v>51</v>
      </c>
      <c r="E53" s="3">
        <f t="shared" si="3"/>
        <v>17.905337452825602</v>
      </c>
      <c r="F53" s="3">
        <f t="shared" si="4"/>
        <v>17.905337452825602</v>
      </c>
      <c r="G53" s="3">
        <f t="shared" si="2"/>
        <v>0</v>
      </c>
    </row>
    <row r="54" spans="4:7" ht="15">
      <c r="D54" s="2">
        <v>52</v>
      </c>
      <c r="E54" s="3">
        <f t="shared" si="3"/>
        <v>17.299842949589955</v>
      </c>
      <c r="F54" s="3">
        <f t="shared" si="4"/>
        <v>17.299842949589955</v>
      </c>
      <c r="G54" s="3">
        <f t="shared" si="2"/>
        <v>0</v>
      </c>
    </row>
    <row r="55" spans="4:7" ht="15">
      <c r="D55" s="2">
        <v>53</v>
      </c>
      <c r="E55" s="3">
        <f t="shared" si="3"/>
        <v>16.714824105884016</v>
      </c>
      <c r="F55" s="3">
        <f t="shared" si="4"/>
        <v>16.714824105884016</v>
      </c>
      <c r="G55" s="3">
        <f t="shared" si="2"/>
        <v>0</v>
      </c>
    </row>
    <row r="56" spans="4:7" ht="15">
      <c r="D56" s="2">
        <v>54</v>
      </c>
      <c r="E56" s="3">
        <f t="shared" si="3"/>
        <v>16.1495885081005</v>
      </c>
      <c r="F56" s="3">
        <f t="shared" si="4"/>
        <v>16.1495885081005</v>
      </c>
      <c r="G56" s="3">
        <f t="shared" si="2"/>
        <v>0</v>
      </c>
    </row>
    <row r="57" spans="4:7" ht="15">
      <c r="D57" s="2">
        <v>55</v>
      </c>
      <c r="E57" s="3">
        <f t="shared" si="3"/>
        <v>15.603467157585026</v>
      </c>
      <c r="F57" s="3">
        <f t="shared" si="4"/>
        <v>15.603467157585026</v>
      </c>
      <c r="G57" s="3">
        <f t="shared" si="2"/>
        <v>0</v>
      </c>
    </row>
    <row r="58" spans="4:7" ht="15">
      <c r="D58" s="2">
        <v>56</v>
      </c>
      <c r="E58" s="3">
        <f t="shared" si="3"/>
        <v>15.075813678826112</v>
      </c>
      <c r="F58" s="3">
        <f t="shared" si="4"/>
        <v>15.075813678826112</v>
      </c>
      <c r="G58" s="3">
        <f t="shared" si="2"/>
        <v>0</v>
      </c>
    </row>
    <row r="59" spans="4:7" ht="15">
      <c r="D59" s="2">
        <v>57</v>
      </c>
      <c r="E59" s="3">
        <f t="shared" si="3"/>
        <v>14.566003554421366</v>
      </c>
      <c r="F59" s="3">
        <f t="shared" si="4"/>
        <v>14.566003554421366</v>
      </c>
      <c r="G59" s="3">
        <f t="shared" si="2"/>
        <v>0</v>
      </c>
    </row>
    <row r="60" spans="4:7" ht="15">
      <c r="D60" s="2">
        <v>58</v>
      </c>
      <c r="E60" s="3">
        <f t="shared" si="3"/>
        <v>14.073433385914367</v>
      </c>
      <c r="F60" s="3">
        <f t="shared" si="4"/>
        <v>14.073433385914367</v>
      </c>
      <c r="G60" s="3">
        <f t="shared" si="2"/>
        <v>0</v>
      </c>
    </row>
    <row r="61" spans="4:7" ht="15">
      <c r="D61" s="2">
        <v>59</v>
      </c>
      <c r="E61" s="3">
        <f t="shared" si="3"/>
        <v>13.597520179627406</v>
      </c>
      <c r="F61" s="3">
        <f t="shared" si="4"/>
        <v>13.597520179627406</v>
      </c>
      <c r="G61" s="3">
        <f t="shared" si="2"/>
        <v>0</v>
      </c>
    </row>
    <row r="62" spans="4:7" ht="15">
      <c r="D62" s="2">
        <v>60</v>
      </c>
      <c r="E62" s="3">
        <f t="shared" si="3"/>
        <v>13.137700656644835</v>
      </c>
      <c r="F62" s="3">
        <f t="shared" si="4"/>
        <v>13.137700656644835</v>
      </c>
      <c r="G62" s="3">
        <f t="shared" si="2"/>
        <v>0</v>
      </c>
    </row>
    <row r="63" spans="4:7" ht="15">
      <c r="D63" s="2">
        <v>61</v>
      </c>
      <c r="E63" s="3">
        <f t="shared" si="3"/>
        <v>12.693430586130278</v>
      </c>
      <c r="F63" s="3">
        <f t="shared" si="4"/>
        <v>12.693430586130278</v>
      </c>
      <c r="G63" s="3">
        <f t="shared" si="2"/>
        <v>0</v>
      </c>
    </row>
    <row r="64" spans="4:7" ht="15">
      <c r="D64" s="2">
        <v>62</v>
      </c>
      <c r="E64" s="3">
        <f t="shared" si="3"/>
        <v>12.264184141188677</v>
      </c>
      <c r="F64" s="3">
        <f t="shared" si="4"/>
        <v>12.264184141188677</v>
      </c>
      <c r="G64" s="3">
        <f t="shared" si="2"/>
        <v>0</v>
      </c>
    </row>
    <row r="65" spans="4:7" ht="15">
      <c r="D65" s="2">
        <v>63</v>
      </c>
      <c r="E65" s="3">
        <f t="shared" si="3"/>
        <v>11.849453276510799</v>
      </c>
      <c r="F65" s="3">
        <f t="shared" si="4"/>
        <v>11.849453276510799</v>
      </c>
      <c r="G65" s="3">
        <f t="shared" si="2"/>
        <v>0</v>
      </c>
    </row>
    <row r="66" spans="4:7" ht="15">
      <c r="D66" s="2">
        <v>64</v>
      </c>
      <c r="E66" s="3">
        <f t="shared" si="3"/>
        <v>11.448747127063575</v>
      </c>
      <c r="F66" s="3">
        <f t="shared" si="4"/>
        <v>11.448747127063575</v>
      </c>
      <c r="G66" s="3">
        <f t="shared" si="2"/>
        <v>0</v>
      </c>
    </row>
    <row r="67" spans="4:7" ht="15">
      <c r="D67" s="2">
        <v>65</v>
      </c>
      <c r="E67" s="3">
        <f aca="true" t="shared" si="5" ref="E67:E102">$B$7*POWER((1+$B$3),-($D67-$B$4-1))</f>
        <v>11.061591427114568</v>
      </c>
      <c r="F67" s="3">
        <f aca="true" t="shared" si="6" ref="F67:F77">IF(E67&gt;=$B$7,0,E67)</f>
        <v>11.061591427114568</v>
      </c>
      <c r="G67" s="3">
        <f t="shared" si="2"/>
        <v>0</v>
      </c>
    </row>
    <row r="68" spans="4:7" ht="15">
      <c r="D68" s="2">
        <v>66</v>
      </c>
      <c r="E68" s="3">
        <f t="shared" si="5"/>
        <v>10.687527948902966</v>
      </c>
      <c r="F68" s="3">
        <f t="shared" si="6"/>
        <v>10.687527948902966</v>
      </c>
      <c r="G68" s="3">
        <f aca="true" t="shared" si="7" ref="G68:G77">IF(D68&gt;$B$5,0,F68)</f>
        <v>0</v>
      </c>
    </row>
    <row r="69" spans="4:7" ht="15">
      <c r="D69" s="2">
        <v>67</v>
      </c>
      <c r="E69" s="3">
        <f t="shared" si="5"/>
        <v>10.326113960292721</v>
      </c>
      <c r="F69" s="3">
        <f t="shared" si="6"/>
        <v>10.326113960292721</v>
      </c>
      <c r="G69" s="3">
        <f t="shared" si="7"/>
        <v>0</v>
      </c>
    </row>
    <row r="70" spans="4:7" ht="15">
      <c r="D70" s="2">
        <v>68</v>
      </c>
      <c r="E70" s="3">
        <f t="shared" si="5"/>
        <v>9.976921700765914</v>
      </c>
      <c r="F70" s="3">
        <f t="shared" si="6"/>
        <v>9.976921700765914</v>
      </c>
      <c r="G70" s="3">
        <f t="shared" si="7"/>
        <v>0</v>
      </c>
    </row>
    <row r="71" spans="4:7" ht="15">
      <c r="D71" s="2">
        <v>69</v>
      </c>
      <c r="E71" s="3">
        <f t="shared" si="5"/>
        <v>9.63953787513615</v>
      </c>
      <c r="F71" s="3">
        <f t="shared" si="6"/>
        <v>9.63953787513615</v>
      </c>
      <c r="G71" s="3">
        <f t="shared" si="7"/>
        <v>0</v>
      </c>
    </row>
    <row r="72" spans="4:7" ht="15">
      <c r="D72" s="2">
        <v>70</v>
      </c>
      <c r="E72" s="3">
        <f t="shared" si="5"/>
        <v>9.313563164382755</v>
      </c>
      <c r="F72" s="3">
        <f t="shared" si="6"/>
        <v>9.313563164382755</v>
      </c>
      <c r="G72" s="3">
        <f t="shared" si="7"/>
        <v>0</v>
      </c>
    </row>
    <row r="73" spans="4:7" ht="15">
      <c r="D73" s="2">
        <v>71</v>
      </c>
      <c r="E73" s="3">
        <f t="shared" si="5"/>
        <v>8.998611753026815</v>
      </c>
      <c r="F73" s="3">
        <f t="shared" si="6"/>
        <v>8.998611753026815</v>
      </c>
      <c r="G73" s="3">
        <f t="shared" si="7"/>
        <v>0</v>
      </c>
    </row>
    <row r="74" spans="4:7" ht="15">
      <c r="D74" s="2">
        <v>72</v>
      </c>
      <c r="E74" s="3">
        <f t="shared" si="5"/>
        <v>8.694310872489677</v>
      </c>
      <c r="F74" s="3">
        <f t="shared" si="6"/>
        <v>8.694310872489677</v>
      </c>
      <c r="G74" s="3">
        <f t="shared" si="7"/>
        <v>0</v>
      </c>
    </row>
    <row r="75" spans="4:7" ht="15">
      <c r="D75" s="2">
        <v>73</v>
      </c>
      <c r="E75" s="3">
        <f t="shared" si="5"/>
        <v>8.400300359893409</v>
      </c>
      <c r="F75" s="3">
        <f t="shared" si="6"/>
        <v>8.400300359893409</v>
      </c>
      <c r="G75" s="3">
        <f t="shared" si="7"/>
        <v>0</v>
      </c>
    </row>
    <row r="76" spans="4:7" ht="15">
      <c r="D76" s="2">
        <v>74</v>
      </c>
      <c r="E76" s="3">
        <f t="shared" si="5"/>
        <v>8.116232231781073</v>
      </c>
      <c r="F76" s="3">
        <f t="shared" si="6"/>
        <v>8.116232231781073</v>
      </c>
      <c r="G76" s="3">
        <f t="shared" si="7"/>
        <v>0</v>
      </c>
    </row>
    <row r="77" spans="4:7" ht="15">
      <c r="D77" s="2">
        <v>75</v>
      </c>
      <c r="E77" s="3">
        <f t="shared" si="5"/>
        <v>7.841770272252245</v>
      </c>
      <c r="F77" s="3">
        <f t="shared" si="6"/>
        <v>7.841770272252245</v>
      </c>
      <c r="G77" s="3">
        <f t="shared" si="7"/>
        <v>0</v>
      </c>
    </row>
    <row r="78" spans="4:7" ht="15">
      <c r="D78" s="2">
        <v>76</v>
      </c>
      <c r="E78" s="3">
        <f t="shared" si="5"/>
        <v>7.576589635026323</v>
      </c>
      <c r="F78" s="3">
        <f aca="true" t="shared" si="8" ref="F78:F102">IF(E78&gt;=$B$7,0,E78)</f>
        <v>7.576589635026323</v>
      </c>
      <c r="G78" s="3">
        <f aca="true" t="shared" si="9" ref="G78:G102">IF(D78&gt;$B$5,0,F78)</f>
        <v>0</v>
      </c>
    </row>
    <row r="79" spans="4:7" ht="15">
      <c r="D79" s="2">
        <v>77</v>
      </c>
      <c r="E79" s="3">
        <f t="shared" si="5"/>
        <v>7.320376458962633</v>
      </c>
      <c r="F79" s="3">
        <f t="shared" si="8"/>
        <v>7.320376458962633</v>
      </c>
      <c r="G79" s="3">
        <f t="shared" si="9"/>
        <v>0</v>
      </c>
    </row>
    <row r="80" spans="4:7" ht="15">
      <c r="D80" s="2">
        <v>78</v>
      </c>
      <c r="E80" s="3">
        <f t="shared" si="5"/>
        <v>7.072827496582254</v>
      </c>
      <c r="F80" s="3">
        <f t="shared" si="8"/>
        <v>7.072827496582254</v>
      </c>
      <c r="G80" s="3">
        <f t="shared" si="9"/>
        <v>0</v>
      </c>
    </row>
    <row r="81" spans="4:7" ht="15">
      <c r="D81" s="2">
        <v>79</v>
      </c>
      <c r="E81" s="3">
        <f t="shared" si="5"/>
        <v>6.833649755151935</v>
      </c>
      <c r="F81" s="3">
        <f t="shared" si="8"/>
        <v>6.833649755151935</v>
      </c>
      <c r="G81" s="3">
        <f t="shared" si="9"/>
        <v>0</v>
      </c>
    </row>
    <row r="82" spans="4:7" ht="15">
      <c r="D82" s="2">
        <v>80</v>
      </c>
      <c r="E82" s="3">
        <f t="shared" si="5"/>
        <v>6.602560149905252</v>
      </c>
      <c r="F82" s="3">
        <f t="shared" si="8"/>
        <v>6.602560149905252</v>
      </c>
      <c r="G82" s="3">
        <f t="shared" si="9"/>
        <v>0</v>
      </c>
    </row>
    <row r="83" spans="4:7" ht="15">
      <c r="D83" s="2">
        <v>81</v>
      </c>
      <c r="E83" s="3">
        <f t="shared" si="5"/>
        <v>6.379285168990584</v>
      </c>
      <c r="F83" s="3">
        <f t="shared" si="8"/>
        <v>6.379285168990584</v>
      </c>
      <c r="G83" s="3">
        <f t="shared" si="9"/>
        <v>0</v>
      </c>
    </row>
    <row r="84" spans="4:7" ht="15">
      <c r="D84" s="2">
        <v>82</v>
      </c>
      <c r="E84" s="3">
        <f t="shared" si="5"/>
        <v>6.163560549749357</v>
      </c>
      <c r="F84" s="3">
        <f t="shared" si="8"/>
        <v>6.163560549749357</v>
      </c>
      <c r="G84" s="3">
        <f t="shared" si="9"/>
        <v>0</v>
      </c>
    </row>
    <row r="85" spans="4:7" ht="15">
      <c r="D85" s="2">
        <v>83</v>
      </c>
      <c r="E85" s="3">
        <f t="shared" si="5"/>
        <v>5.9551309659414065</v>
      </c>
      <c r="F85" s="3">
        <f t="shared" si="8"/>
        <v>5.9551309659414065</v>
      </c>
      <c r="G85" s="3">
        <f t="shared" si="9"/>
        <v>0</v>
      </c>
    </row>
    <row r="86" spans="4:7" ht="15">
      <c r="D86" s="2">
        <v>84</v>
      </c>
      <c r="E86" s="3">
        <f t="shared" si="5"/>
        <v>5.753749725547254</v>
      </c>
      <c r="F86" s="3">
        <f t="shared" si="8"/>
        <v>5.753749725547254</v>
      </c>
      <c r="G86" s="3">
        <f t="shared" si="9"/>
        <v>0</v>
      </c>
    </row>
    <row r="87" spans="4:7" ht="15">
      <c r="D87" s="2">
        <v>85</v>
      </c>
      <c r="E87" s="3">
        <f t="shared" si="5"/>
        <v>5.559178478789619</v>
      </c>
      <c r="F87" s="3">
        <f t="shared" si="8"/>
        <v>5.559178478789619</v>
      </c>
      <c r="G87" s="3">
        <f t="shared" si="9"/>
        <v>0</v>
      </c>
    </row>
    <row r="88" spans="4:7" ht="15">
      <c r="D88" s="2">
        <v>86</v>
      </c>
      <c r="E88" s="3">
        <f t="shared" si="5"/>
        <v>5.371186936028618</v>
      </c>
      <c r="F88" s="3">
        <f t="shared" si="8"/>
        <v>5.371186936028618</v>
      </c>
      <c r="G88" s="3">
        <f t="shared" si="9"/>
        <v>0</v>
      </c>
    </row>
    <row r="89" spans="4:7" ht="15">
      <c r="D89" s="2">
        <v>87</v>
      </c>
      <c r="E89" s="3">
        <f t="shared" si="5"/>
        <v>5.189552595196732</v>
      </c>
      <c r="F89" s="3">
        <f t="shared" si="8"/>
        <v>5.189552595196732</v>
      </c>
      <c r="G89" s="3">
        <f t="shared" si="9"/>
        <v>0</v>
      </c>
    </row>
    <row r="90" spans="4:7" ht="15">
      <c r="D90" s="2">
        <v>88</v>
      </c>
      <c r="E90" s="3">
        <f t="shared" si="5"/>
        <v>5.014060478450949</v>
      </c>
      <c r="F90" s="3">
        <f t="shared" si="8"/>
        <v>5.014060478450949</v>
      </c>
      <c r="G90" s="3">
        <f t="shared" si="9"/>
        <v>0</v>
      </c>
    </row>
    <row r="91" spans="4:7" ht="15">
      <c r="D91" s="2">
        <v>89</v>
      </c>
      <c r="E91" s="3">
        <f t="shared" si="5"/>
        <v>4.8445028777303865</v>
      </c>
      <c r="F91" s="3">
        <f t="shared" si="8"/>
        <v>4.8445028777303865</v>
      </c>
      <c r="G91" s="3">
        <f t="shared" si="9"/>
        <v>0</v>
      </c>
    </row>
    <row r="92" spans="4:7" ht="15">
      <c r="D92" s="2">
        <v>90</v>
      </c>
      <c r="E92" s="3">
        <f t="shared" si="5"/>
        <v>4.680679108918248</v>
      </c>
      <c r="F92" s="3">
        <f t="shared" si="8"/>
        <v>4.680679108918248</v>
      </c>
      <c r="G92" s="3">
        <f t="shared" si="9"/>
        <v>0</v>
      </c>
    </row>
    <row r="93" spans="4:7" ht="15">
      <c r="D93" s="2">
        <v>91</v>
      </c>
      <c r="E93" s="3">
        <f t="shared" si="5"/>
        <v>4.522395274317149</v>
      </c>
      <c r="F93" s="3">
        <f t="shared" si="8"/>
        <v>4.522395274317149</v>
      </c>
      <c r="G93" s="3">
        <f t="shared" si="9"/>
        <v>0</v>
      </c>
    </row>
    <row r="94" spans="4:7" ht="15">
      <c r="D94" s="2">
        <v>92</v>
      </c>
      <c r="E94" s="3">
        <f t="shared" si="5"/>
        <v>4.369464033156665</v>
      </c>
      <c r="F94" s="3">
        <f t="shared" si="8"/>
        <v>4.369464033156665</v>
      </c>
      <c r="G94" s="3">
        <f t="shared" si="9"/>
        <v>0</v>
      </c>
    </row>
    <row r="95" spans="4:7" ht="15">
      <c r="D95" s="2">
        <v>93</v>
      </c>
      <c r="E95" s="3">
        <f t="shared" si="5"/>
        <v>4.221704379861512</v>
      </c>
      <c r="F95" s="3">
        <f t="shared" si="8"/>
        <v>4.221704379861512</v>
      </c>
      <c r="G95" s="3">
        <f t="shared" si="9"/>
        <v>0</v>
      </c>
    </row>
    <row r="96" spans="4:7" ht="15">
      <c r="D96" s="2">
        <v>94</v>
      </c>
      <c r="E96" s="3">
        <f t="shared" si="5"/>
        <v>4.0789414298178865</v>
      </c>
      <c r="F96" s="3">
        <f t="shared" si="8"/>
        <v>4.0789414298178865</v>
      </c>
      <c r="G96" s="3">
        <f t="shared" si="9"/>
        <v>0</v>
      </c>
    </row>
    <row r="97" spans="4:7" ht="15">
      <c r="D97" s="2">
        <v>95</v>
      </c>
      <c r="E97" s="3">
        <f t="shared" si="5"/>
        <v>3.941006212384432</v>
      </c>
      <c r="F97" s="3">
        <f t="shared" si="8"/>
        <v>3.941006212384432</v>
      </c>
      <c r="G97" s="3">
        <f t="shared" si="9"/>
        <v>0</v>
      </c>
    </row>
    <row r="98" spans="4:7" ht="15">
      <c r="D98" s="2">
        <v>96</v>
      </c>
      <c r="E98" s="3">
        <f t="shared" si="5"/>
        <v>3.807735470902833</v>
      </c>
      <c r="F98" s="3">
        <f t="shared" si="8"/>
        <v>3.807735470902833</v>
      </c>
      <c r="G98" s="3">
        <f t="shared" si="9"/>
        <v>0</v>
      </c>
    </row>
    <row r="99" spans="4:7" ht="15">
      <c r="D99" s="2">
        <v>97</v>
      </c>
      <c r="E99" s="3">
        <f t="shared" si="5"/>
        <v>3.678971469471337</v>
      </c>
      <c r="F99" s="3">
        <f t="shared" si="8"/>
        <v>3.678971469471337</v>
      </c>
      <c r="G99" s="3">
        <f t="shared" si="9"/>
        <v>0</v>
      </c>
    </row>
    <row r="100" spans="4:7" ht="15">
      <c r="D100" s="2">
        <v>98</v>
      </c>
      <c r="E100" s="3">
        <f t="shared" si="5"/>
        <v>3.5545618062525</v>
      </c>
      <c r="F100" s="3">
        <f t="shared" si="8"/>
        <v>3.5545618062525</v>
      </c>
      <c r="G100" s="3">
        <f t="shared" si="9"/>
        <v>0</v>
      </c>
    </row>
    <row r="101" spans="4:7" ht="15">
      <c r="D101" s="2">
        <v>99</v>
      </c>
      <c r="E101" s="3">
        <f t="shared" si="5"/>
        <v>3.434359233094203</v>
      </c>
      <c r="F101" s="3">
        <f t="shared" si="8"/>
        <v>3.434359233094203</v>
      </c>
      <c r="G101" s="3">
        <f t="shared" si="9"/>
        <v>0</v>
      </c>
    </row>
    <row r="102" spans="4:7" ht="15">
      <c r="D102" s="2">
        <v>100</v>
      </c>
      <c r="E102" s="3">
        <f t="shared" si="5"/>
        <v>3.3182214812504376</v>
      </c>
      <c r="F102" s="3">
        <f t="shared" si="8"/>
        <v>3.3182214812504376</v>
      </c>
      <c r="G102" s="3">
        <f t="shared" si="9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="145" zoomScaleNormal="145" zoomScalePageLayoutView="0" workbookViewId="0" topLeftCell="A1">
      <selection activeCell="K11" sqref="K11"/>
    </sheetView>
  </sheetViews>
  <sheetFormatPr defaultColWidth="9.140625" defaultRowHeight="15"/>
  <cols>
    <col min="6" max="6" width="23.8515625" style="0" customWidth="1"/>
    <col min="7" max="7" width="10.7109375" style="0" bestFit="1" customWidth="1"/>
    <col min="8" max="8" width="14.57421875" style="0" customWidth="1"/>
    <col min="9" max="9" width="28.421875" style="0" customWidth="1"/>
  </cols>
  <sheetData>
    <row r="1" ht="28.5">
      <c r="A1" s="11" t="s">
        <v>0</v>
      </c>
    </row>
    <row r="4" spans="8:10" ht="24">
      <c r="H4" s="17" t="s">
        <v>14</v>
      </c>
      <c r="I4" s="18" t="s">
        <v>15</v>
      </c>
      <c r="J4" s="15"/>
    </row>
    <row r="5" spans="8:9" ht="23.25">
      <c r="H5" s="14">
        <v>0.03</v>
      </c>
      <c r="I5" s="13">
        <f>SUM(I8:I108)</f>
        <v>28847.676501083988</v>
      </c>
    </row>
    <row r="7" spans="7:9" ht="18.75" customHeight="1">
      <c r="G7" s="16" t="s">
        <v>11</v>
      </c>
      <c r="H7" s="16" t="s">
        <v>12</v>
      </c>
      <c r="I7" s="16" t="s">
        <v>13</v>
      </c>
    </row>
    <row r="8" spans="7:9" ht="15">
      <c r="G8" s="2">
        <v>0</v>
      </c>
      <c r="H8" s="6">
        <v>5000</v>
      </c>
      <c r="I8" s="12">
        <f aca="true" t="shared" si="0" ref="I8:I39">H8/POWER((1+$H$5),G8)</f>
        <v>5000</v>
      </c>
    </row>
    <row r="9" spans="7:9" ht="15">
      <c r="G9" s="2">
        <v>1</v>
      </c>
      <c r="H9" s="6">
        <v>10000</v>
      </c>
      <c r="I9" s="12">
        <f t="shared" si="0"/>
        <v>9708.73786407767</v>
      </c>
    </row>
    <row r="10" spans="7:9" ht="15">
      <c r="G10" s="2">
        <v>2</v>
      </c>
      <c r="H10" s="6">
        <v>15000</v>
      </c>
      <c r="I10" s="12">
        <f t="shared" si="0"/>
        <v>14138.938637006317</v>
      </c>
    </row>
    <row r="11" spans="7:9" ht="15">
      <c r="G11" s="2">
        <v>3</v>
      </c>
      <c r="H11" s="6">
        <v>0</v>
      </c>
      <c r="I11" s="12">
        <f t="shared" si="0"/>
        <v>0</v>
      </c>
    </row>
    <row r="12" spans="7:9" ht="15">
      <c r="G12" s="2">
        <v>4</v>
      </c>
      <c r="H12" s="6">
        <v>0</v>
      </c>
      <c r="I12" s="12">
        <f t="shared" si="0"/>
        <v>0</v>
      </c>
    </row>
    <row r="13" spans="7:9" ht="15">
      <c r="G13" s="2">
        <v>5</v>
      </c>
      <c r="H13" s="6">
        <v>0</v>
      </c>
      <c r="I13" s="12">
        <f t="shared" si="0"/>
        <v>0</v>
      </c>
    </row>
    <row r="14" spans="7:9" ht="15">
      <c r="G14" s="2">
        <v>6</v>
      </c>
      <c r="H14" s="6">
        <v>0</v>
      </c>
      <c r="I14" s="12">
        <f t="shared" si="0"/>
        <v>0</v>
      </c>
    </row>
    <row r="15" spans="7:9" ht="15">
      <c r="G15" s="2">
        <v>7</v>
      </c>
      <c r="H15" s="6">
        <v>0</v>
      </c>
      <c r="I15" s="12">
        <f t="shared" si="0"/>
        <v>0</v>
      </c>
    </row>
    <row r="16" spans="7:9" ht="15">
      <c r="G16" s="2">
        <v>8</v>
      </c>
      <c r="H16" s="6">
        <v>0</v>
      </c>
      <c r="I16" s="12">
        <f t="shared" si="0"/>
        <v>0</v>
      </c>
    </row>
    <row r="17" spans="7:9" ht="15">
      <c r="G17" s="2">
        <v>9</v>
      </c>
      <c r="H17" s="6">
        <v>0</v>
      </c>
      <c r="I17" s="12">
        <f t="shared" si="0"/>
        <v>0</v>
      </c>
    </row>
    <row r="18" spans="7:9" ht="15">
      <c r="G18" s="2">
        <v>10</v>
      </c>
      <c r="H18" s="6">
        <v>0</v>
      </c>
      <c r="I18" s="12">
        <f t="shared" si="0"/>
        <v>0</v>
      </c>
    </row>
    <row r="19" spans="7:9" ht="15">
      <c r="G19" s="2">
        <v>11</v>
      </c>
      <c r="H19" s="6">
        <v>0</v>
      </c>
      <c r="I19" s="12">
        <f t="shared" si="0"/>
        <v>0</v>
      </c>
    </row>
    <row r="20" spans="7:9" ht="15">
      <c r="G20" s="2">
        <v>12</v>
      </c>
      <c r="H20" s="6">
        <v>0</v>
      </c>
      <c r="I20" s="12">
        <f t="shared" si="0"/>
        <v>0</v>
      </c>
    </row>
    <row r="21" spans="7:9" ht="15">
      <c r="G21" s="2">
        <v>13</v>
      </c>
      <c r="H21" s="6">
        <v>0</v>
      </c>
      <c r="I21" s="12">
        <f t="shared" si="0"/>
        <v>0</v>
      </c>
    </row>
    <row r="22" spans="7:9" ht="15">
      <c r="G22" s="2">
        <v>14</v>
      </c>
      <c r="H22" s="6">
        <v>0</v>
      </c>
      <c r="I22" s="12">
        <f t="shared" si="0"/>
        <v>0</v>
      </c>
    </row>
    <row r="23" spans="7:9" ht="15">
      <c r="G23" s="2">
        <v>15</v>
      </c>
      <c r="H23" s="6">
        <v>0</v>
      </c>
      <c r="I23" s="12">
        <f t="shared" si="0"/>
        <v>0</v>
      </c>
    </row>
    <row r="24" spans="7:9" ht="15">
      <c r="G24" s="2">
        <v>16</v>
      </c>
      <c r="H24" s="6">
        <v>0</v>
      </c>
      <c r="I24" s="12">
        <f t="shared" si="0"/>
        <v>0</v>
      </c>
    </row>
    <row r="25" spans="7:9" ht="15">
      <c r="G25" s="2">
        <v>17</v>
      </c>
      <c r="H25" s="6">
        <v>0</v>
      </c>
      <c r="I25" s="12">
        <f t="shared" si="0"/>
        <v>0</v>
      </c>
    </row>
    <row r="26" spans="7:9" ht="15">
      <c r="G26" s="2">
        <v>18</v>
      </c>
      <c r="H26" s="6">
        <v>0</v>
      </c>
      <c r="I26" s="12">
        <f t="shared" si="0"/>
        <v>0</v>
      </c>
    </row>
    <row r="27" spans="7:9" ht="15">
      <c r="G27" s="2">
        <v>19</v>
      </c>
      <c r="H27" s="6">
        <v>0</v>
      </c>
      <c r="I27" s="12">
        <f t="shared" si="0"/>
        <v>0</v>
      </c>
    </row>
    <row r="28" spans="7:9" ht="15">
      <c r="G28" s="2">
        <v>20</v>
      </c>
      <c r="H28" s="6">
        <v>0</v>
      </c>
      <c r="I28" s="12">
        <f t="shared" si="0"/>
        <v>0</v>
      </c>
    </row>
    <row r="29" spans="7:9" ht="15">
      <c r="G29" s="2">
        <v>21</v>
      </c>
      <c r="H29" s="6">
        <v>0</v>
      </c>
      <c r="I29" s="12">
        <f t="shared" si="0"/>
        <v>0</v>
      </c>
    </row>
    <row r="30" spans="7:9" ht="15">
      <c r="G30" s="2">
        <v>22</v>
      </c>
      <c r="H30" s="6">
        <v>0</v>
      </c>
      <c r="I30" s="12">
        <f t="shared" si="0"/>
        <v>0</v>
      </c>
    </row>
    <row r="31" spans="7:9" ht="15">
      <c r="G31" s="2">
        <v>23</v>
      </c>
      <c r="H31" s="6">
        <v>0</v>
      </c>
      <c r="I31" s="12">
        <f t="shared" si="0"/>
        <v>0</v>
      </c>
    </row>
    <row r="32" spans="7:9" ht="15">
      <c r="G32" s="2">
        <v>24</v>
      </c>
      <c r="H32" s="6">
        <v>0</v>
      </c>
      <c r="I32" s="12">
        <f t="shared" si="0"/>
        <v>0</v>
      </c>
    </row>
    <row r="33" spans="7:9" ht="15">
      <c r="G33" s="2">
        <v>25</v>
      </c>
      <c r="H33" s="6">
        <v>0</v>
      </c>
      <c r="I33" s="12">
        <f t="shared" si="0"/>
        <v>0</v>
      </c>
    </row>
    <row r="34" spans="7:9" ht="15">
      <c r="G34" s="2">
        <v>26</v>
      </c>
      <c r="H34" s="6">
        <v>0</v>
      </c>
      <c r="I34" s="12">
        <f t="shared" si="0"/>
        <v>0</v>
      </c>
    </row>
    <row r="35" spans="7:9" ht="15">
      <c r="G35" s="2">
        <v>27</v>
      </c>
      <c r="H35" s="6">
        <v>0</v>
      </c>
      <c r="I35" s="12">
        <f t="shared" si="0"/>
        <v>0</v>
      </c>
    </row>
    <row r="36" spans="7:9" ht="15">
      <c r="G36" s="2">
        <v>28</v>
      </c>
      <c r="H36" s="6">
        <v>0</v>
      </c>
      <c r="I36" s="12">
        <f t="shared" si="0"/>
        <v>0</v>
      </c>
    </row>
    <row r="37" spans="7:9" ht="15">
      <c r="G37" s="2">
        <v>29</v>
      </c>
      <c r="H37" s="6">
        <v>0</v>
      </c>
      <c r="I37" s="12">
        <f t="shared" si="0"/>
        <v>0</v>
      </c>
    </row>
    <row r="38" spans="7:9" ht="15">
      <c r="G38" s="2">
        <v>30</v>
      </c>
      <c r="H38" s="6">
        <v>0</v>
      </c>
      <c r="I38" s="12">
        <f t="shared" si="0"/>
        <v>0</v>
      </c>
    </row>
    <row r="39" spans="7:9" ht="15">
      <c r="G39" s="2">
        <v>31</v>
      </c>
      <c r="H39" s="6">
        <v>0</v>
      </c>
      <c r="I39" s="12">
        <f t="shared" si="0"/>
        <v>0</v>
      </c>
    </row>
    <row r="40" spans="7:9" ht="15">
      <c r="G40" s="2">
        <v>32</v>
      </c>
      <c r="H40" s="6">
        <v>0</v>
      </c>
      <c r="I40" s="12">
        <f aca="true" t="shared" si="1" ref="I40:I71">H40/POWER((1+$H$5),G40)</f>
        <v>0</v>
      </c>
    </row>
    <row r="41" spans="7:9" ht="15">
      <c r="G41" s="2">
        <v>33</v>
      </c>
      <c r="H41" s="6">
        <v>0</v>
      </c>
      <c r="I41" s="12">
        <f t="shared" si="1"/>
        <v>0</v>
      </c>
    </row>
    <row r="42" spans="7:9" ht="15">
      <c r="G42" s="2">
        <v>34</v>
      </c>
      <c r="H42" s="6">
        <v>0</v>
      </c>
      <c r="I42" s="12">
        <f t="shared" si="1"/>
        <v>0</v>
      </c>
    </row>
    <row r="43" spans="7:9" ht="15">
      <c r="G43" s="2">
        <v>35</v>
      </c>
      <c r="H43" s="6">
        <v>0</v>
      </c>
      <c r="I43" s="12">
        <f t="shared" si="1"/>
        <v>0</v>
      </c>
    </row>
    <row r="44" spans="7:9" ht="15">
      <c r="G44" s="2">
        <v>36</v>
      </c>
      <c r="H44" s="6">
        <v>0</v>
      </c>
      <c r="I44" s="12">
        <f t="shared" si="1"/>
        <v>0</v>
      </c>
    </row>
    <row r="45" spans="7:9" ht="15">
      <c r="G45" s="2">
        <v>37</v>
      </c>
      <c r="H45" s="6">
        <v>0</v>
      </c>
      <c r="I45" s="12">
        <f t="shared" si="1"/>
        <v>0</v>
      </c>
    </row>
    <row r="46" spans="7:9" ht="15">
      <c r="G46" s="2">
        <v>38</v>
      </c>
      <c r="H46" s="6">
        <v>0</v>
      </c>
      <c r="I46" s="12">
        <f t="shared" si="1"/>
        <v>0</v>
      </c>
    </row>
    <row r="47" spans="7:9" ht="15">
      <c r="G47" s="2">
        <v>39</v>
      </c>
      <c r="H47" s="6">
        <v>0</v>
      </c>
      <c r="I47" s="12">
        <f t="shared" si="1"/>
        <v>0</v>
      </c>
    </row>
    <row r="48" spans="7:9" ht="15">
      <c r="G48" s="2">
        <v>40</v>
      </c>
      <c r="H48" s="6">
        <v>0</v>
      </c>
      <c r="I48" s="12">
        <f t="shared" si="1"/>
        <v>0</v>
      </c>
    </row>
    <row r="49" spans="7:9" ht="15">
      <c r="G49" s="2">
        <v>41</v>
      </c>
      <c r="H49" s="6">
        <v>0</v>
      </c>
      <c r="I49" s="12">
        <f t="shared" si="1"/>
        <v>0</v>
      </c>
    </row>
    <row r="50" spans="7:9" ht="15">
      <c r="G50" s="2">
        <v>42</v>
      </c>
      <c r="H50" s="6">
        <v>0</v>
      </c>
      <c r="I50" s="12">
        <f t="shared" si="1"/>
        <v>0</v>
      </c>
    </row>
    <row r="51" spans="7:9" ht="15">
      <c r="G51" s="2">
        <v>43</v>
      </c>
      <c r="H51" s="6">
        <v>0</v>
      </c>
      <c r="I51" s="12">
        <f t="shared" si="1"/>
        <v>0</v>
      </c>
    </row>
    <row r="52" spans="7:9" ht="15">
      <c r="G52" s="2">
        <v>44</v>
      </c>
      <c r="H52" s="6">
        <v>0</v>
      </c>
      <c r="I52" s="12">
        <f t="shared" si="1"/>
        <v>0</v>
      </c>
    </row>
    <row r="53" spans="7:9" ht="15">
      <c r="G53" s="2">
        <v>45</v>
      </c>
      <c r="H53" s="6">
        <v>0</v>
      </c>
      <c r="I53" s="12">
        <f t="shared" si="1"/>
        <v>0</v>
      </c>
    </row>
    <row r="54" spans="7:9" ht="15">
      <c r="G54" s="2">
        <v>46</v>
      </c>
      <c r="H54" s="6">
        <v>0</v>
      </c>
      <c r="I54" s="12">
        <f t="shared" si="1"/>
        <v>0</v>
      </c>
    </row>
    <row r="55" spans="7:9" ht="15">
      <c r="G55" s="2">
        <v>47</v>
      </c>
      <c r="H55" s="6">
        <v>0</v>
      </c>
      <c r="I55" s="12">
        <f t="shared" si="1"/>
        <v>0</v>
      </c>
    </row>
    <row r="56" spans="7:9" ht="15">
      <c r="G56" s="2">
        <v>48</v>
      </c>
      <c r="H56" s="6">
        <v>0</v>
      </c>
      <c r="I56" s="12">
        <f t="shared" si="1"/>
        <v>0</v>
      </c>
    </row>
    <row r="57" spans="7:9" ht="15">
      <c r="G57" s="2">
        <v>49</v>
      </c>
      <c r="H57" s="6">
        <v>0</v>
      </c>
      <c r="I57" s="12">
        <f t="shared" si="1"/>
        <v>0</v>
      </c>
    </row>
    <row r="58" spans="7:9" ht="15">
      <c r="G58" s="2">
        <v>50</v>
      </c>
      <c r="H58" s="6">
        <v>0</v>
      </c>
      <c r="I58" s="12">
        <f t="shared" si="1"/>
        <v>0</v>
      </c>
    </row>
    <row r="59" spans="7:9" ht="15">
      <c r="G59" s="2">
        <v>51</v>
      </c>
      <c r="H59" s="6">
        <v>0</v>
      </c>
      <c r="I59" s="12">
        <f t="shared" si="1"/>
        <v>0</v>
      </c>
    </row>
    <row r="60" spans="7:9" ht="15">
      <c r="G60" s="2">
        <v>52</v>
      </c>
      <c r="H60" s="6">
        <v>0</v>
      </c>
      <c r="I60" s="12">
        <f t="shared" si="1"/>
        <v>0</v>
      </c>
    </row>
    <row r="61" spans="7:9" ht="15">
      <c r="G61" s="2">
        <v>53</v>
      </c>
      <c r="H61" s="6">
        <v>0</v>
      </c>
      <c r="I61" s="12">
        <f t="shared" si="1"/>
        <v>0</v>
      </c>
    </row>
    <row r="62" spans="7:9" ht="15">
      <c r="G62" s="2">
        <v>54</v>
      </c>
      <c r="H62" s="6">
        <v>0</v>
      </c>
      <c r="I62" s="12">
        <f t="shared" si="1"/>
        <v>0</v>
      </c>
    </row>
    <row r="63" spans="7:9" ht="15">
      <c r="G63" s="2">
        <v>55</v>
      </c>
      <c r="H63" s="6">
        <v>0</v>
      </c>
      <c r="I63" s="12">
        <f t="shared" si="1"/>
        <v>0</v>
      </c>
    </row>
    <row r="64" spans="7:9" ht="15">
      <c r="G64" s="2">
        <v>56</v>
      </c>
      <c r="H64" s="6">
        <v>0</v>
      </c>
      <c r="I64" s="12">
        <f t="shared" si="1"/>
        <v>0</v>
      </c>
    </row>
    <row r="65" spans="7:9" ht="15">
      <c r="G65" s="2">
        <v>57</v>
      </c>
      <c r="H65" s="6">
        <v>0</v>
      </c>
      <c r="I65" s="12">
        <f t="shared" si="1"/>
        <v>0</v>
      </c>
    </row>
    <row r="66" spans="7:9" ht="15">
      <c r="G66" s="2">
        <v>58</v>
      </c>
      <c r="H66" s="6">
        <v>0</v>
      </c>
      <c r="I66" s="12">
        <f t="shared" si="1"/>
        <v>0</v>
      </c>
    </row>
    <row r="67" spans="7:9" ht="15">
      <c r="G67" s="2">
        <v>59</v>
      </c>
      <c r="H67" s="6">
        <v>0</v>
      </c>
      <c r="I67" s="12">
        <f t="shared" si="1"/>
        <v>0</v>
      </c>
    </row>
    <row r="68" spans="7:9" ht="15">
      <c r="G68" s="2">
        <v>60</v>
      </c>
      <c r="H68" s="6">
        <v>0</v>
      </c>
      <c r="I68" s="12">
        <f t="shared" si="1"/>
        <v>0</v>
      </c>
    </row>
    <row r="69" spans="7:9" ht="15">
      <c r="G69" s="2">
        <v>61</v>
      </c>
      <c r="H69" s="6">
        <v>0</v>
      </c>
      <c r="I69" s="12">
        <f t="shared" si="1"/>
        <v>0</v>
      </c>
    </row>
    <row r="70" spans="7:9" ht="15">
      <c r="G70" s="2">
        <v>62</v>
      </c>
      <c r="H70" s="6">
        <v>0</v>
      </c>
      <c r="I70" s="12">
        <f t="shared" si="1"/>
        <v>0</v>
      </c>
    </row>
    <row r="71" spans="7:9" ht="15">
      <c r="G71" s="2">
        <v>63</v>
      </c>
      <c r="H71" s="6">
        <v>0</v>
      </c>
      <c r="I71" s="12">
        <f t="shared" si="1"/>
        <v>0</v>
      </c>
    </row>
    <row r="72" spans="7:9" ht="15">
      <c r="G72" s="2">
        <v>64</v>
      </c>
      <c r="H72" s="6">
        <v>0</v>
      </c>
      <c r="I72" s="12">
        <f aca="true" t="shared" si="2" ref="I72:I103">H72/POWER((1+$H$5),G72)</f>
        <v>0</v>
      </c>
    </row>
    <row r="73" spans="7:9" ht="15">
      <c r="G73" s="2">
        <v>65</v>
      </c>
      <c r="H73" s="6">
        <v>0</v>
      </c>
      <c r="I73" s="12">
        <f t="shared" si="2"/>
        <v>0</v>
      </c>
    </row>
    <row r="74" spans="7:9" ht="15">
      <c r="G74" s="2">
        <v>66</v>
      </c>
      <c r="H74" s="6">
        <v>0</v>
      </c>
      <c r="I74" s="12">
        <f t="shared" si="2"/>
        <v>0</v>
      </c>
    </row>
    <row r="75" spans="7:9" ht="15">
      <c r="G75" s="2">
        <v>67</v>
      </c>
      <c r="H75" s="6">
        <v>0</v>
      </c>
      <c r="I75" s="12">
        <f t="shared" si="2"/>
        <v>0</v>
      </c>
    </row>
    <row r="76" spans="7:9" ht="15">
      <c r="G76" s="2">
        <v>68</v>
      </c>
      <c r="H76" s="6">
        <v>0</v>
      </c>
      <c r="I76" s="12">
        <f t="shared" si="2"/>
        <v>0</v>
      </c>
    </row>
    <row r="77" spans="7:9" ht="15">
      <c r="G77" s="2">
        <v>69</v>
      </c>
      <c r="H77" s="6">
        <v>0</v>
      </c>
      <c r="I77" s="12">
        <f t="shared" si="2"/>
        <v>0</v>
      </c>
    </row>
    <row r="78" spans="7:9" ht="15">
      <c r="G78" s="2">
        <v>70</v>
      </c>
      <c r="H78" s="6">
        <v>0</v>
      </c>
      <c r="I78" s="12">
        <f t="shared" si="2"/>
        <v>0</v>
      </c>
    </row>
    <row r="79" spans="7:9" ht="15">
      <c r="G79" s="2">
        <v>71</v>
      </c>
      <c r="H79" s="6">
        <v>0</v>
      </c>
      <c r="I79" s="12">
        <f t="shared" si="2"/>
        <v>0</v>
      </c>
    </row>
    <row r="80" spans="7:9" ht="15">
      <c r="G80" s="2">
        <v>72</v>
      </c>
      <c r="H80" s="6">
        <v>0</v>
      </c>
      <c r="I80" s="12">
        <f t="shared" si="2"/>
        <v>0</v>
      </c>
    </row>
    <row r="81" spans="7:9" ht="15">
      <c r="G81" s="2">
        <v>73</v>
      </c>
      <c r="H81" s="6">
        <v>0</v>
      </c>
      <c r="I81" s="12">
        <f t="shared" si="2"/>
        <v>0</v>
      </c>
    </row>
    <row r="82" spans="7:9" ht="15">
      <c r="G82" s="2">
        <v>74</v>
      </c>
      <c r="H82" s="6">
        <v>0</v>
      </c>
      <c r="I82" s="12">
        <f t="shared" si="2"/>
        <v>0</v>
      </c>
    </row>
    <row r="83" spans="7:9" ht="15">
      <c r="G83" s="2">
        <v>75</v>
      </c>
      <c r="H83" s="6">
        <v>0</v>
      </c>
      <c r="I83" s="12">
        <f t="shared" si="2"/>
        <v>0</v>
      </c>
    </row>
    <row r="84" spans="7:9" ht="15">
      <c r="G84" s="2">
        <v>76</v>
      </c>
      <c r="H84" s="6">
        <v>0</v>
      </c>
      <c r="I84" s="12">
        <f t="shared" si="2"/>
        <v>0</v>
      </c>
    </row>
    <row r="85" spans="7:9" ht="15">
      <c r="G85" s="2">
        <v>77</v>
      </c>
      <c r="H85" s="6">
        <v>0</v>
      </c>
      <c r="I85" s="12">
        <f t="shared" si="2"/>
        <v>0</v>
      </c>
    </row>
    <row r="86" spans="7:9" ht="15">
      <c r="G86" s="2">
        <v>78</v>
      </c>
      <c r="H86" s="6">
        <v>0</v>
      </c>
      <c r="I86" s="12">
        <f t="shared" si="2"/>
        <v>0</v>
      </c>
    </row>
    <row r="87" spans="7:9" ht="15">
      <c r="G87" s="2">
        <v>79</v>
      </c>
      <c r="H87" s="6">
        <v>0</v>
      </c>
      <c r="I87" s="12">
        <f t="shared" si="2"/>
        <v>0</v>
      </c>
    </row>
    <row r="88" spans="7:9" ht="15">
      <c r="G88" s="2">
        <v>80</v>
      </c>
      <c r="H88" s="6">
        <v>0</v>
      </c>
      <c r="I88" s="12">
        <f t="shared" si="2"/>
        <v>0</v>
      </c>
    </row>
    <row r="89" spans="7:9" ht="15">
      <c r="G89" s="2">
        <v>81</v>
      </c>
      <c r="H89" s="6">
        <v>0</v>
      </c>
      <c r="I89" s="12">
        <f t="shared" si="2"/>
        <v>0</v>
      </c>
    </row>
    <row r="90" spans="7:9" ht="15">
      <c r="G90" s="2">
        <v>82</v>
      </c>
      <c r="H90" s="6">
        <v>0</v>
      </c>
      <c r="I90" s="12">
        <f t="shared" si="2"/>
        <v>0</v>
      </c>
    </row>
    <row r="91" spans="7:9" ht="15">
      <c r="G91" s="2">
        <v>83</v>
      </c>
      <c r="H91" s="6">
        <v>0</v>
      </c>
      <c r="I91" s="12">
        <f t="shared" si="2"/>
        <v>0</v>
      </c>
    </row>
    <row r="92" spans="7:9" ht="15">
      <c r="G92" s="2">
        <v>84</v>
      </c>
      <c r="H92" s="6">
        <v>0</v>
      </c>
      <c r="I92" s="12">
        <f t="shared" si="2"/>
        <v>0</v>
      </c>
    </row>
    <row r="93" spans="7:9" ht="15">
      <c r="G93" s="2">
        <v>85</v>
      </c>
      <c r="H93" s="6">
        <v>0</v>
      </c>
      <c r="I93" s="12">
        <f t="shared" si="2"/>
        <v>0</v>
      </c>
    </row>
    <row r="94" spans="7:9" ht="15">
      <c r="G94" s="2">
        <v>86</v>
      </c>
      <c r="H94" s="6">
        <v>0</v>
      </c>
      <c r="I94" s="12">
        <f t="shared" si="2"/>
        <v>0</v>
      </c>
    </row>
    <row r="95" spans="7:9" ht="15">
      <c r="G95" s="2">
        <v>87</v>
      </c>
      <c r="H95" s="6">
        <v>0</v>
      </c>
      <c r="I95" s="12">
        <f t="shared" si="2"/>
        <v>0</v>
      </c>
    </row>
    <row r="96" spans="7:9" ht="15">
      <c r="G96" s="2">
        <v>88</v>
      </c>
      <c r="H96" s="6">
        <v>0</v>
      </c>
      <c r="I96" s="12">
        <f t="shared" si="2"/>
        <v>0</v>
      </c>
    </row>
    <row r="97" spans="7:9" ht="15">
      <c r="G97" s="2">
        <v>89</v>
      </c>
      <c r="H97" s="6">
        <v>0</v>
      </c>
      <c r="I97" s="12">
        <f t="shared" si="2"/>
        <v>0</v>
      </c>
    </row>
    <row r="98" spans="7:9" ht="15">
      <c r="G98" s="2">
        <v>90</v>
      </c>
      <c r="H98" s="6">
        <v>0</v>
      </c>
      <c r="I98" s="12">
        <f t="shared" si="2"/>
        <v>0</v>
      </c>
    </row>
    <row r="99" spans="7:9" ht="15">
      <c r="G99" s="2">
        <v>91</v>
      </c>
      <c r="H99" s="6">
        <v>0</v>
      </c>
      <c r="I99" s="12">
        <f t="shared" si="2"/>
        <v>0</v>
      </c>
    </row>
    <row r="100" spans="7:9" ht="15">
      <c r="G100" s="2">
        <v>92</v>
      </c>
      <c r="H100" s="6">
        <v>0</v>
      </c>
      <c r="I100" s="12">
        <f t="shared" si="2"/>
        <v>0</v>
      </c>
    </row>
    <row r="101" spans="7:9" ht="15">
      <c r="G101" s="2">
        <v>93</v>
      </c>
      <c r="H101" s="6">
        <v>0</v>
      </c>
      <c r="I101" s="12">
        <f t="shared" si="2"/>
        <v>0</v>
      </c>
    </row>
    <row r="102" spans="7:9" ht="15">
      <c r="G102" s="2">
        <v>94</v>
      </c>
      <c r="H102" s="6">
        <v>0</v>
      </c>
      <c r="I102" s="12">
        <f t="shared" si="2"/>
        <v>0</v>
      </c>
    </row>
    <row r="103" spans="7:9" ht="15">
      <c r="G103" s="2">
        <v>95</v>
      </c>
      <c r="H103" s="6">
        <v>0</v>
      </c>
      <c r="I103" s="12">
        <f t="shared" si="2"/>
        <v>0</v>
      </c>
    </row>
    <row r="104" spans="7:9" ht="15">
      <c r="G104" s="2">
        <v>96</v>
      </c>
      <c r="H104" s="6">
        <v>0</v>
      </c>
      <c r="I104" s="12">
        <f>H104/POWER((1+$H$5),G104)</f>
        <v>0</v>
      </c>
    </row>
    <row r="105" spans="7:9" ht="15">
      <c r="G105" s="2">
        <v>97</v>
      </c>
      <c r="H105" s="6">
        <v>0</v>
      </c>
      <c r="I105" s="12">
        <f>H105/POWER((1+$H$5),G105)</f>
        <v>0</v>
      </c>
    </row>
    <row r="106" spans="7:9" ht="15">
      <c r="G106" s="2">
        <v>98</v>
      </c>
      <c r="H106" s="6">
        <v>0</v>
      </c>
      <c r="I106" s="12">
        <f>H106/POWER((1+$H$5),G106)</f>
        <v>0</v>
      </c>
    </row>
    <row r="107" spans="7:9" ht="15">
      <c r="G107" s="2">
        <v>99</v>
      </c>
      <c r="H107" s="6">
        <v>0</v>
      </c>
      <c r="I107" s="12">
        <f>H107/POWER((1+$H$5),G107)</f>
        <v>0</v>
      </c>
    </row>
    <row r="108" spans="7:9" ht="15">
      <c r="G108" s="2">
        <v>100</v>
      </c>
      <c r="H108" s="6">
        <v>0</v>
      </c>
      <c r="I108" s="12">
        <f>H108/POWER((1+$H$5),G108)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kosm</dc:creator>
  <cp:keywords/>
  <dc:description/>
  <cp:lastModifiedBy>kosm</cp:lastModifiedBy>
  <dcterms:created xsi:type="dcterms:W3CDTF">2010-09-23T08:27:53Z</dcterms:created>
  <dcterms:modified xsi:type="dcterms:W3CDTF">2011-01-05T09:28:54Z</dcterms:modified>
  <cp:category/>
  <cp:version/>
  <cp:contentType/>
  <cp:contentStatus/>
</cp:coreProperties>
</file>